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01_External_reporting\2018_AR_EVM\15_Reserve_workbook\"/>
    </mc:Choice>
  </mc:AlternateContent>
  <bookViews>
    <workbookView xWindow="0" yWindow="0" windowWidth="25170" windowHeight="8595"/>
  </bookViews>
  <sheets>
    <sheet name="Data description" sheetId="32" r:id="rId1"/>
    <sheet name="Reconciliation" sheetId="33" r:id="rId2"/>
    <sheet name="SR GROUP" sheetId="28" r:id="rId3"/>
    <sheet name="SR Reinsurance - All Lines" sheetId="3" r:id="rId4"/>
    <sheet name="SR CorSo - All Lines " sheetId="29" r:id="rId5"/>
    <sheet name="Property" sheetId="5" r:id="rId6"/>
    <sheet name="Property Reinsurance" sheetId="6" r:id="rId7"/>
    <sheet name="Property CorSo" sheetId="7" r:id="rId8"/>
    <sheet name="Motor" sheetId="8" r:id="rId9"/>
    <sheet name="Motor Reinsurance" sheetId="9" r:id="rId10"/>
    <sheet name="Motor CS" sheetId="10" state="hidden" r:id="rId11"/>
    <sheet name="Motor - Prop &amp; Direct Reins" sheetId="11" r:id="rId12"/>
    <sheet name="Motor - NP &amp; Fac Reinsurance" sheetId="12" r:id="rId13"/>
    <sheet name="Liability" sheetId="13" r:id="rId14"/>
    <sheet name="Liability Reinsurance" sheetId="14" r:id="rId15"/>
    <sheet name="Liability CorSo" sheetId="15" r:id="rId16"/>
    <sheet name="Liability - NP" sheetId="16" r:id="rId17"/>
    <sheet name="Liability - Prop &amp; Direct" sheetId="17" r:id="rId18"/>
    <sheet name="Accident &amp; Health and WC" sheetId="30" r:id="rId19"/>
    <sheet name="Accident &amp; Health and WC Reins" sheetId="19" r:id="rId20"/>
    <sheet name="A&amp;H and WC CorSo" sheetId="31" r:id="rId21"/>
    <sheet name="Specialty" sheetId="21" r:id="rId22"/>
    <sheet name="Specialty Reinsurance" sheetId="22" r:id="rId23"/>
    <sheet name="Specialty CorSo" sheetId="23" r:id="rId24"/>
    <sheet name="Credit &amp; Surety" sheetId="24" r:id="rId25"/>
    <sheet name="Credit &amp; Surety Reinsurance" sheetId="25" r:id="rId26"/>
    <sheet name="Credit &amp; Surety CorSo" sheetId="26" r:id="rId27"/>
    <sheet name="Various other &amp; multilines" sheetId="27" r:id="rId28"/>
  </sheets>
  <externalReferences>
    <externalReference r:id="rId29"/>
    <externalReference r:id="rId30"/>
    <externalReference r:id="rId31"/>
    <externalReference r:id="rId32"/>
  </externalReferences>
  <definedNames>
    <definedName name="Company200912">OFFSET('[1]200912 Company'!$A$2,0,0,COUNT('[1]200912 Company'!$A$2:$A$65536),21)</definedName>
    <definedName name="CURRENCIES">[2]Map!$J$31:$Q$51</definedName>
    <definedName name="Data" localSheetId="20">[3]Data!#REF!</definedName>
    <definedName name="Data" localSheetId="18">[3]Data!#REF!</definedName>
    <definedName name="Data" localSheetId="4">[3]Data!#REF!</definedName>
    <definedName name="Data" localSheetId="2">[3]Data!#REF!</definedName>
    <definedName name="Data">[3]Data!#REF!</definedName>
    <definedName name="FINPERIOD">[2]Map!$D$5</definedName>
    <definedName name="LASTYEAR">[2]Map!$F$5</definedName>
    <definedName name="_xlnm.Print_Area" localSheetId="20">'A&amp;H and WC CorSo'!$A$1:$W$70</definedName>
    <definedName name="_xlnm.Print_Area" localSheetId="18">'Accident &amp; Health and WC'!$A$1:$W$70</definedName>
    <definedName name="_xlnm.Print_Area" localSheetId="19">'Accident &amp; Health and WC Reins'!$A$1:$W$70</definedName>
    <definedName name="_xlnm.Print_Area" localSheetId="24">'Credit &amp; Surety'!$A$1:$W$70</definedName>
    <definedName name="_xlnm.Print_Area" localSheetId="26">'Credit &amp; Surety CorSo'!$A$1:$W$70</definedName>
    <definedName name="_xlnm.Print_Area" localSheetId="25">'Credit &amp; Surety Reinsurance'!$A$1:$W$70</definedName>
    <definedName name="_xlnm.Print_Area" localSheetId="0">'Data description'!$A$1:$B$30</definedName>
    <definedName name="_xlnm.Print_Area" localSheetId="13">Liability!$A$1:$W$70</definedName>
    <definedName name="_xlnm.Print_Area" localSheetId="16">'Liability - NP'!$A$1:$W$70</definedName>
    <definedName name="_xlnm.Print_Area" localSheetId="17">'Liability - Prop &amp; Direct'!$A$1:$W$70</definedName>
    <definedName name="_xlnm.Print_Area" localSheetId="15">'Liability CorSo'!$A$1:$W$70</definedName>
    <definedName name="_xlnm.Print_Area" localSheetId="14">'Liability Reinsurance'!$A$1:$W$70</definedName>
    <definedName name="_xlnm.Print_Area" localSheetId="8">Motor!$A$1:$W$70</definedName>
    <definedName name="_xlnm.Print_Area" localSheetId="12">'Motor - NP &amp; Fac Reinsurance'!$A$1:$W$70</definedName>
    <definedName name="_xlnm.Print_Area" localSheetId="11">'Motor - Prop &amp; Direct Reins'!$A$1:$W$70</definedName>
    <definedName name="_xlnm.Print_Area" localSheetId="10">'Motor CS'!$D$1:$Z$70</definedName>
    <definedName name="_xlnm.Print_Area" localSheetId="9">'Motor Reinsurance'!$A$1:$W$70</definedName>
    <definedName name="_xlnm.Print_Area" localSheetId="5">Property!$A$1:$W$70</definedName>
    <definedName name="_xlnm.Print_Area" localSheetId="7">'Property CorSo'!$A$1:$W$70</definedName>
    <definedName name="_xlnm.Print_Area" localSheetId="6">'Property Reinsurance'!$A$1:$W$70</definedName>
    <definedName name="_xlnm.Print_Area" localSheetId="1">Reconciliation!$A$1:$O$41</definedName>
    <definedName name="_xlnm.Print_Area" localSheetId="21">Specialty!$A$1:$W$70</definedName>
    <definedName name="_xlnm.Print_Area" localSheetId="23">'Specialty CorSo'!$A$1:$W$70</definedName>
    <definedName name="_xlnm.Print_Area" localSheetId="22">'Specialty Reinsurance'!$A$1:$W$70</definedName>
    <definedName name="_xlnm.Print_Area" localSheetId="4">'SR CorSo - All Lines '!$A$1:$W$70</definedName>
    <definedName name="_xlnm.Print_Area" localSheetId="2">'SR GROUP'!$A$1:$W$70</definedName>
    <definedName name="_xlnm.Print_Area" localSheetId="3">'SR Reinsurance - All Lines'!$A$1:$W$70</definedName>
    <definedName name="_xlnm.Print_Area" localSheetId="27">'Various other &amp; multilines'!$A$1:$W$70</definedName>
    <definedName name="qryGetDataForLRcharts" localSheetId="20">#REF!</definedName>
    <definedName name="qryGetDataForLRcharts" localSheetId="18">#REF!</definedName>
    <definedName name="qryGetDataForLRcharts" localSheetId="4">#REF!</definedName>
    <definedName name="qryGetDataForLRcharts" localSheetId="2">#REF!</definedName>
    <definedName name="qryGetDataForLRcharts">#REF!</definedName>
    <definedName name="SingleLine200912" localSheetId="20">OFFSET('[1]201012 Single Line'!#REF!,0,0,COUNT('[1]201012 Single Line'!$A$2:$A$65536),56)</definedName>
    <definedName name="SingleLine200912" localSheetId="18">OFFSET('[1]201012 Single Line'!#REF!,0,0,COUNT('[1]201012 Single Line'!$A$2:$A$65536),56)</definedName>
    <definedName name="SingleLine200912" localSheetId="4">OFFSET('[1]201012 Single Line'!#REF!,0,0,COUNT('[1]201012 Single Line'!$A$2:$A$65536),56)</definedName>
    <definedName name="SingleLine200912" localSheetId="2">OFFSET('[1]201012 Single Line'!#REF!,0,0,COUNT('[1]201012 Single Line'!$A$2:$A$65536),56)</definedName>
    <definedName name="SingleLine200912">OFFSET('[1]201012 Single Line'!#REF!,0,0,COUNT('[1]201012 Single Line'!$A$2:$A$65536),56)</definedName>
    <definedName name="tblDATAMISC">OFFSET([4]DataMisc!$A$1,0,0,COUNTA([4]DataMisc!$A:$A),15)</definedName>
    <definedName name="tblDATARUNOFF">OFFSET([4]DataRunoff!$A$2,0,0,COUNTA([4]DataRunoff!$A:$A)-1,14)</definedName>
    <definedName name="tblDATARUNOFFADC">OFFSET([4]DataRunoffADC!$A$1,0,0,COUNTA([4]DataRunoffADC!$A:$A),13)</definedName>
    <definedName name="tblDATASV90BYLOB">OFFSET([4]DataSV90ByLOB!$A$1,0,0,COUNTA([4]DataSV90ByLOB!$A:$A),8)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2" i="10" l="1"/>
  <c r="D53" i="10" s="1"/>
  <c r="D54" i="10" s="1"/>
  <c r="D55" i="10" s="1"/>
  <c r="D56" i="10" s="1"/>
  <c r="D57" i="10" s="1"/>
  <c r="D58" i="10" s="1"/>
  <c r="D59" i="10" s="1"/>
  <c r="D60" i="10" s="1"/>
  <c r="D61" i="10" s="1"/>
  <c r="D62" i="10" s="1"/>
  <c r="D63" i="10" s="1"/>
  <c r="D64" i="10" s="1"/>
  <c r="D65" i="10" s="1"/>
  <c r="D66" i="10" s="1"/>
  <c r="D32" i="10"/>
  <c r="D33" i="10" s="1"/>
  <c r="D34" i="10" s="1"/>
  <c r="D35" i="10" s="1"/>
  <c r="D36" i="10" s="1"/>
  <c r="D37" i="10" s="1"/>
  <c r="D38" i="10" s="1"/>
  <c r="D39" i="10" s="1"/>
  <c r="D40" i="10" s="1"/>
  <c r="D41" i="10" s="1"/>
  <c r="D42" i="10" s="1"/>
  <c r="D43" i="10" s="1"/>
  <c r="D44" i="10" s="1"/>
  <c r="D45" i="10" s="1"/>
  <c r="D46" i="10" s="1"/>
  <c r="C27" i="10"/>
  <c r="C26" i="10"/>
  <c r="C25" i="10"/>
  <c r="C24" i="10"/>
  <c r="C23" i="10"/>
  <c r="C22" i="10"/>
  <c r="C21" i="10"/>
  <c r="C20" i="10"/>
  <c r="C19" i="10"/>
  <c r="C18" i="10"/>
  <c r="C17" i="10"/>
  <c r="C16" i="10"/>
  <c r="C15" i="10"/>
  <c r="C14" i="10"/>
  <c r="C13" i="10"/>
  <c r="D13" i="10"/>
  <c r="D14" i="10" s="1"/>
  <c r="D15" i="10" s="1"/>
  <c r="D16" i="10" s="1"/>
  <c r="D17" i="10" s="1"/>
  <c r="D18" i="10" s="1"/>
  <c r="D19" i="10" s="1"/>
  <c r="D20" i="10" s="1"/>
  <c r="D21" i="10" s="1"/>
  <c r="D22" i="10" s="1"/>
  <c r="D23" i="10" s="1"/>
  <c r="D24" i="10" s="1"/>
  <c r="D25" i="10" s="1"/>
  <c r="D26" i="10" s="1"/>
  <c r="D27" i="10" s="1"/>
  <c r="C12" i="10"/>
  <c r="AP9" i="10"/>
  <c r="AO9" i="10"/>
  <c r="AN9" i="10"/>
  <c r="AM9" i="10"/>
  <c r="AL9" i="10"/>
  <c r="AK9" i="10"/>
  <c r="AJ9" i="10"/>
  <c r="AI9" i="10"/>
  <c r="AH9" i="10"/>
  <c r="AG9" i="10"/>
  <c r="AF9" i="10"/>
  <c r="AE9" i="10"/>
  <c r="Z5" i="10"/>
  <c r="D5" i="10"/>
</calcChain>
</file>

<file path=xl/sharedStrings.xml><?xml version="1.0" encoding="utf-8"?>
<sst xmlns="http://schemas.openxmlformats.org/spreadsheetml/2006/main" count="1854" uniqueCount="72">
  <si>
    <t>Group Company</t>
  </si>
  <si>
    <t>SR GROUP</t>
  </si>
  <si>
    <t>Line of Business</t>
  </si>
  <si>
    <t>All Legal Entities</t>
  </si>
  <si>
    <t>Total Paid and Reported Losses as a Percentage of Ultimate Earned Premium</t>
  </si>
  <si>
    <t>Written Premium</t>
  </si>
  <si>
    <t>Reserves</t>
  </si>
  <si>
    <t>Treaty 
Year</t>
  </si>
  <si>
    <t>Earned Premium in USDm</t>
  </si>
  <si>
    <t>Reported Loss Ratios per Development Month</t>
  </si>
  <si>
    <t>100% line</t>
  </si>
  <si>
    <t>Paid Loss Ratios per Development Month</t>
  </si>
  <si>
    <t>Ult Loss Ratio</t>
  </si>
  <si>
    <t>Paid Losses</t>
  </si>
  <si>
    <t>Case Reserves</t>
  </si>
  <si>
    <t>IBNR</t>
  </si>
  <si>
    <t/>
  </si>
  <si>
    <t>SR Reinsurance</t>
  </si>
  <si>
    <t>SR Corporate Solutions</t>
  </si>
  <si>
    <t>Property</t>
  </si>
  <si>
    <t>Property Reinsurance</t>
  </si>
  <si>
    <t>Reinsurance</t>
  </si>
  <si>
    <t>Property Corporate Solutions</t>
  </si>
  <si>
    <t>Corporate Solutions</t>
  </si>
  <si>
    <t>Motor</t>
  </si>
  <si>
    <t>Motor Reinsurance</t>
  </si>
  <si>
    <t>Motor Corporate Solutions</t>
  </si>
  <si>
    <t>Motor Prop Reinsurance</t>
  </si>
  <si>
    <t>Motor - NP &amp; Fac Reinsurance</t>
  </si>
  <si>
    <t>Liability</t>
  </si>
  <si>
    <t>Liability Reinsurance</t>
  </si>
  <si>
    <t>Liability Corporate Solutions</t>
  </si>
  <si>
    <t>Liability NP Reinsurance</t>
  </si>
  <si>
    <t>Liability - Prop &amp; Direct Reinsurance</t>
  </si>
  <si>
    <t>Accident &amp; Health and WC</t>
  </si>
  <si>
    <t>Accident &amp; Health Reinsurance</t>
  </si>
  <si>
    <t>Accident &amp; Health Corporate Solutions</t>
  </si>
  <si>
    <t>Specialty</t>
  </si>
  <si>
    <t>Specialty Reinsurance</t>
  </si>
  <si>
    <t>Specialty Corporate Solutions</t>
  </si>
  <si>
    <t>Credit &amp; Surety</t>
  </si>
  <si>
    <t>Credit &amp; Surety Reinsurance</t>
  </si>
  <si>
    <t>Credit &amp; Surety Corporate Solutions</t>
  </si>
  <si>
    <t>Various other lines &amp; multilines</t>
  </si>
  <si>
    <t>Swiss Re Loss Ratio Development Triangles 2018</t>
  </si>
  <si>
    <t>Item</t>
  </si>
  <si>
    <t>Comments</t>
  </si>
  <si>
    <t>As at date</t>
  </si>
  <si>
    <t>31 December 2018</t>
  </si>
  <si>
    <t>Basis</t>
  </si>
  <si>
    <t>Currency</t>
  </si>
  <si>
    <t>In USDm, converted with exchange rates as at 31 December 2018</t>
  </si>
  <si>
    <t>Exclusions</t>
  </si>
  <si>
    <t>US Asbestos &amp; Environmental and non-traditional business are not included</t>
  </si>
  <si>
    <t>Swiss Re Group</t>
  </si>
  <si>
    <t>Comprises P&amp;C Reinsurance and Corporate Solutions business</t>
  </si>
  <si>
    <t xml:space="preserve">Earned premiums </t>
  </si>
  <si>
    <t>Earned premiums are net of commission
Earned premiums for underwriting year 2018 appear lower than prior years because only part of the underwriting year premium is earned at the end of calendar year 2018. This is why the 2018 reported and paid ratios look higher than the historically observed ratios</t>
  </si>
  <si>
    <t>Loss ratio development triangles</t>
  </si>
  <si>
    <t>The triangles show the development of the reported and paid losses divided by the earned premium of each underwriting year. The loss ratios in the triangle are not comparable to loss ratios disclosed in the Financial Report because earned premiums are net of commission
Motor Corporate Solutions claims ratio development tables are not disclosed as the written business is very small</t>
  </si>
  <si>
    <t>Ultimate Loss Ratio</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</si>
  <si>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</si>
  <si>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Case reserves</t>
  </si>
  <si>
    <t>Case reserves are cedant reported reserves plus any additional case reserves (ACR)</t>
  </si>
  <si>
    <t>Reported claims</t>
  </si>
  <si>
    <t>Reported claims are the sum of paid losses and case reserves including ACR</t>
  </si>
  <si>
    <t>Most recent underwriting year</t>
  </si>
  <si>
    <t>Figures for the most recent year are distorted because only part of the underwriting year premium is earned at the end of calendar year 2018</t>
  </si>
  <si>
    <t>Changes compared to Year-End 2017 disclosure</t>
  </si>
  <si>
    <t>Reserves scope for underwriting and accident year triangles</t>
  </si>
  <si>
    <r>
      <t xml:space="preserve">On an </t>
    </r>
    <r>
      <rPr>
        <b/>
        <sz val="12"/>
        <color theme="1"/>
        <rFont val="SwissReSans Light"/>
        <family val="2"/>
      </rPr>
      <t>Underwriting Year</t>
    </r>
    <r>
      <rPr>
        <sz val="12"/>
        <color theme="1"/>
        <rFont val="SwissReSans Light"/>
        <family val="2"/>
      </rPr>
      <t xml:space="preserve"> basis
On a US GAAP basis
On a gross basis before external retrocession</t>
    </r>
  </si>
  <si>
    <t>Cedant IBNR is included in IBNR ratio and no longer in reported loss ratios development
Marine, Engineering and Aviation &amp; Space are combined in Specialty Lines
Shift of a portfolio from Corporate Solutions Accident &amp; Health to Life &amp; Health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</si>
</sst>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 ###\ ###\ ###\ ##0"/>
    <numFmt numFmtId="165" formatCode="0.0%"/>
  </numFmts>
  <fonts count="19" x14ac:knownFonts="1">
    <font>
      <sz val="11"/>
      <color theme="1"/>
      <name val="SwissReSans"/>
      <family val="2"/>
    </font>
    <font>
      <sz val="10"/>
      <name val="SwissReSans"/>
      <family val="2"/>
    </font>
    <font>
      <b/>
      <sz val="10"/>
      <color indexed="10"/>
      <name val="Univers"/>
      <family val="2"/>
    </font>
    <font>
      <b/>
      <sz val="10"/>
      <color indexed="18"/>
      <name val="Univers"/>
      <family val="2"/>
    </font>
    <font>
      <b/>
      <sz val="16"/>
      <name val="SwissReSans"/>
      <family val="2"/>
    </font>
    <font>
      <b/>
      <sz val="12"/>
      <name val="SwissReSans"/>
      <family val="2"/>
    </font>
    <font>
      <sz val="12"/>
      <name val="SwissReSans"/>
      <family val="2"/>
    </font>
    <font>
      <b/>
      <sz val="10"/>
      <name val="SwissReSans"/>
      <family val="2"/>
    </font>
    <font>
      <sz val="11"/>
      <name val="SwissReSans"/>
      <family val="2"/>
    </font>
    <font>
      <u/>
      <sz val="10"/>
      <name val="SwissReSans"/>
      <family val="2"/>
    </font>
    <font>
      <sz val="10"/>
      <color rgb="FFFF0000"/>
      <name val="SwissReSans"/>
      <family val="2"/>
    </font>
    <font>
      <sz val="11"/>
      <color theme="1"/>
      <name val="SwissReSans"/>
      <family val="2"/>
    </font>
    <font>
      <b/>
      <sz val="20"/>
      <name val="SwissReSans Light"/>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B2E5F6"/>
        <bgColor indexed="64"/>
      </patternFill>
    </fill>
    <fill>
      <patternFill patternType="solid">
        <fgColor indexed="43"/>
        <bgColor indexed="64"/>
      </patternFill>
    </fill>
    <fill>
      <patternFill patternType="solid">
        <fgColor rgb="FFFF0000"/>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bottom style="medium">
        <color indexed="64"/>
      </bottom>
      <diagonal/>
    </border>
  </borders>
  <cellStyleXfs count="6">
    <xf numFmtId="0" fontId="0" fillId="0" borderId="0"/>
    <xf numFmtId="164"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9" fontId="11" fillId="0" borderId="0" applyFont="0" applyFill="0" applyBorder="0" applyAlignment="0" applyProtection="0"/>
  </cellStyleXfs>
  <cellXfs count="114">
    <xf numFmtId="0" fontId="0" fillId="0" borderId="0" xfId="0"/>
    <xf numFmtId="164" fontId="2" fillId="0" borderId="0" xfId="1" applyFont="1"/>
    <xf numFmtId="164" fontId="1" fillId="0" borderId="0" xfId="1" applyFont="1"/>
    <xf numFmtId="0" fontId="1" fillId="2" borderId="0" xfId="2" applyFill="1"/>
    <xf numFmtId="164" fontId="3" fillId="0" borderId="0" xfId="1" applyFont="1"/>
    <xf numFmtId="0" fontId="4" fillId="2" borderId="0" xfId="2" applyFont="1" applyFill="1"/>
    <xf numFmtId="164" fontId="1" fillId="0" borderId="0" xfId="1" applyFont="1" applyBorder="1"/>
    <xf numFmtId="0" fontId="1" fillId="2" borderId="1" xfId="2" applyFill="1" applyBorder="1"/>
    <xf numFmtId="0" fontId="1" fillId="0" borderId="0" xfId="2" applyFill="1" applyBorder="1"/>
    <xf numFmtId="164" fontId="1" fillId="0" borderId="1" xfId="1" applyFont="1" applyBorder="1"/>
    <xf numFmtId="164" fontId="5" fillId="0" borderId="0" xfId="1" applyFont="1" applyAlignment="1">
      <alignment horizontal="left"/>
    </xf>
    <xf numFmtId="164" fontId="1" fillId="0" borderId="2" xfId="1" applyFont="1" applyFill="1" applyBorder="1"/>
    <xf numFmtId="164" fontId="6" fillId="0" borderId="2" xfId="1" applyFont="1" applyFill="1" applyBorder="1"/>
    <xf numFmtId="164" fontId="7" fillId="0" borderId="2" xfId="1" applyFont="1" applyFill="1" applyBorder="1" applyAlignment="1">
      <alignment horizontal="center"/>
    </xf>
    <xf numFmtId="164" fontId="5" fillId="0" borderId="2" xfId="1" applyFont="1" applyFill="1" applyBorder="1" applyAlignment="1">
      <alignment horizontal="center"/>
    </xf>
    <xf numFmtId="164" fontId="5" fillId="0" borderId="0" xfId="1" applyFont="1" applyAlignment="1">
      <alignment horizontal="right"/>
    </xf>
    <xf numFmtId="1" fontId="1" fillId="0" borderId="0" xfId="1" applyNumberFormat="1" applyFont="1" applyBorder="1" applyAlignment="1">
      <alignment horizontal="center"/>
    </xf>
    <xf numFmtId="164" fontId="6" fillId="0" borderId="0" xfId="1" applyFont="1" applyFill="1" applyBorder="1"/>
    <xf numFmtId="164" fontId="1" fillId="0" borderId="0" xfId="1" applyFont="1" applyFill="1" applyBorder="1"/>
    <xf numFmtId="164" fontId="7" fillId="0" borderId="0" xfId="1" applyFont="1" applyBorder="1" applyAlignment="1">
      <alignment horizontal="center" vertical="center" wrapText="1"/>
    </xf>
    <xf numFmtId="164" fontId="7" fillId="0" borderId="0" xfId="1" applyFont="1" applyFill="1" applyBorder="1" applyAlignment="1">
      <alignment horizontal="center" vertical="center" wrapText="1"/>
    </xf>
    <xf numFmtId="164" fontId="7" fillId="0" borderId="0" xfId="1" applyFont="1" applyFill="1" applyBorder="1"/>
    <xf numFmtId="164" fontId="7" fillId="0" borderId="0" xfId="1" applyFont="1" applyFill="1" applyBorder="1" applyAlignment="1">
      <alignment vertical="center"/>
    </xf>
    <xf numFmtId="164" fontId="1" fillId="3" borderId="0" xfId="1" applyFont="1" applyFill="1"/>
    <xf numFmtId="1" fontId="1" fillId="3" borderId="3" xfId="3" applyNumberFormat="1" applyFont="1" applyFill="1" applyBorder="1"/>
    <xf numFmtId="164" fontId="9" fillId="0" borderId="0" xfId="1" applyFont="1" applyFill="1" applyBorder="1" applyAlignment="1">
      <alignment horizontal="center" vertical="center" wrapText="1"/>
    </xf>
    <xf numFmtId="164" fontId="9" fillId="0" borderId="0" xfId="1" applyFont="1" applyBorder="1" applyAlignment="1">
      <alignment horizontal="center" vertical="center" wrapText="1"/>
    </xf>
    <xf numFmtId="164" fontId="1" fillId="0" borderId="0" xfId="1" applyFont="1" applyFill="1" applyBorder="1" applyAlignment="1"/>
    <xf numFmtId="164" fontId="1" fillId="3" borderId="0" xfId="1" applyFont="1" applyFill="1" applyAlignment="1">
      <alignment horizontal="center"/>
    </xf>
    <xf numFmtId="165" fontId="1" fillId="3" borderId="4" xfId="3" applyNumberFormat="1" applyFont="1" applyFill="1" applyBorder="1"/>
    <xf numFmtId="165" fontId="1" fillId="3" borderId="1" xfId="3" applyNumberFormat="1" applyFont="1" applyFill="1" applyBorder="1"/>
    <xf numFmtId="165" fontId="1" fillId="3" borderId="5" xfId="3" applyNumberFormat="1" applyFont="1" applyFill="1" applyBorder="1"/>
    <xf numFmtId="1" fontId="1" fillId="0" borderId="0" xfId="1" applyNumberFormat="1" applyFont="1" applyBorder="1" applyAlignment="1">
      <alignment horizontal="center" vertical="center"/>
    </xf>
    <xf numFmtId="164" fontId="1" fillId="0" borderId="0" xfId="1" applyFont="1" applyAlignment="1">
      <alignment vertical="center"/>
    </xf>
    <xf numFmtId="164" fontId="1" fillId="0" borderId="0" xfId="1" applyFont="1" applyFill="1" applyBorder="1" applyAlignment="1">
      <alignment vertical="center"/>
    </xf>
    <xf numFmtId="1" fontId="1" fillId="0" borderId="0" xfId="1" applyNumberFormat="1" applyFont="1" applyFill="1" applyBorder="1" applyAlignment="1">
      <alignment horizontal="center" vertical="center"/>
    </xf>
    <xf numFmtId="1" fontId="1" fillId="0" borderId="0" xfId="1" applyNumberFormat="1" applyFont="1" applyFill="1" applyBorder="1" applyAlignment="1">
      <alignment horizontal="center"/>
    </xf>
    <xf numFmtId="3" fontId="1" fillId="4" borderId="6" xfId="4" applyNumberFormat="1" applyFont="1" applyFill="1" applyBorder="1" applyAlignment="1">
      <alignment horizontal="center" vertical="center"/>
    </xf>
    <xf numFmtId="9" fontId="1" fillId="4" borderId="7" xfId="3" applyFont="1" applyFill="1" applyBorder="1" applyAlignment="1">
      <alignment horizontal="center" vertical="center"/>
    </xf>
    <xf numFmtId="9" fontId="1" fillId="4" borderId="8" xfId="3" applyFont="1" applyFill="1" applyBorder="1" applyAlignment="1">
      <alignment horizontal="center" vertical="center"/>
    </xf>
    <xf numFmtId="9" fontId="1" fillId="4" borderId="9" xfId="3" applyFont="1" applyFill="1" applyBorder="1" applyAlignment="1">
      <alignment horizontal="center" vertical="center"/>
    </xf>
    <xf numFmtId="9" fontId="1" fillId="4" borderId="10"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11" xfId="4" applyNumberFormat="1" applyFont="1" applyFill="1" applyBorder="1" applyAlignment="1">
      <alignment horizontal="center" vertical="center"/>
    </xf>
    <xf numFmtId="9" fontId="1" fillId="0" borderId="12" xfId="3" applyFont="1" applyFill="1" applyBorder="1" applyAlignment="1">
      <alignment horizontal="center" vertical="center"/>
    </xf>
    <xf numFmtId="9" fontId="1" fillId="0" borderId="13" xfId="3" applyFont="1" applyFill="1" applyBorder="1" applyAlignment="1">
      <alignment horizontal="center" vertical="center"/>
    </xf>
    <xf numFmtId="3" fontId="1" fillId="4" borderId="11" xfId="4" applyNumberFormat="1" applyFont="1" applyFill="1" applyBorder="1" applyAlignment="1">
      <alignment horizontal="center" vertical="center"/>
    </xf>
    <xf numFmtId="9" fontId="1" fillId="4" borderId="12" xfId="3" applyFont="1" applyFill="1" applyBorder="1" applyAlignment="1">
      <alignment horizontal="center" vertical="center"/>
    </xf>
    <xf numFmtId="9" fontId="1" fillId="4" borderId="0" xfId="3" applyFont="1" applyFill="1" applyBorder="1" applyAlignment="1">
      <alignment horizontal="center" vertical="center"/>
    </xf>
    <xf numFmtId="9" fontId="1" fillId="4" borderId="14" xfId="3" applyFont="1" applyFill="1" applyBorder="1" applyAlignment="1">
      <alignment horizontal="center" vertical="center"/>
    </xf>
    <xf numFmtId="9" fontId="1" fillId="4" borderId="13" xfId="3" applyFont="1" applyFill="1" applyBorder="1" applyAlignment="1">
      <alignment horizontal="center" vertical="center"/>
    </xf>
    <xf numFmtId="9" fontId="1" fillId="0" borderId="15" xfId="3" applyFont="1" applyFill="1" applyBorder="1" applyAlignment="1">
      <alignment horizontal="center" vertical="center"/>
    </xf>
    <xf numFmtId="9" fontId="1" fillId="0" borderId="0" xfId="1" applyNumberFormat="1" applyFont="1" applyFill="1" applyBorder="1" applyAlignment="1">
      <alignment horizontal="center" vertical="center"/>
    </xf>
    <xf numFmtId="9" fontId="1" fillId="0" borderId="0" xfId="4" applyNumberFormat="1" applyFont="1" applyFill="1" applyBorder="1" applyAlignment="1">
      <alignment horizontal="center" vertical="center"/>
    </xf>
    <xf numFmtId="3" fontId="1" fillId="0" borderId="16" xfId="4" applyNumberFormat="1" applyFont="1" applyFill="1" applyBorder="1" applyAlignment="1">
      <alignment horizontal="center" vertical="center"/>
    </xf>
    <xf numFmtId="9" fontId="1" fillId="4" borderId="17" xfId="3" applyFont="1" applyFill="1" applyBorder="1" applyAlignment="1">
      <alignment horizontal="center" vertical="center"/>
    </xf>
    <xf numFmtId="3" fontId="1" fillId="0" borderId="18" xfId="4" applyNumberFormat="1" applyFont="1" applyFill="1" applyBorder="1" applyAlignment="1">
      <alignment horizontal="center" vertical="center"/>
    </xf>
    <xf numFmtId="9" fontId="1" fillId="0" borderId="16" xfId="3" applyFont="1" applyFill="1" applyBorder="1" applyAlignment="1">
      <alignment horizontal="center" vertical="center"/>
    </xf>
    <xf numFmtId="9" fontId="1" fillId="0" borderId="0" xfId="3" applyFont="1" applyFill="1" applyBorder="1" applyAlignment="1">
      <alignment horizontal="center"/>
    </xf>
    <xf numFmtId="9" fontId="1" fillId="0" borderId="0" xfId="1" applyNumberFormat="1" applyFont="1" applyFill="1" applyBorder="1" applyAlignment="1">
      <alignment horizontal="center"/>
    </xf>
    <xf numFmtId="164" fontId="7" fillId="0" borderId="0" xfId="1" applyFont="1" applyFill="1" applyBorder="1" applyAlignment="1"/>
    <xf numFmtId="165" fontId="1" fillId="0" borderId="0" xfId="1" applyNumberFormat="1" applyFont="1" applyFill="1" applyBorder="1"/>
    <xf numFmtId="165" fontId="1" fillId="0" borderId="0" xfId="1" applyNumberFormat="1" applyFont="1"/>
    <xf numFmtId="1" fontId="1" fillId="5" borderId="0" xfId="1" applyNumberFormat="1" applyFont="1" applyFill="1" applyBorder="1" applyAlignment="1">
      <alignment horizontal="center" vertical="center"/>
    </xf>
    <xf numFmtId="164" fontId="1" fillId="0" borderId="0" xfId="1" applyFont="1" applyAlignment="1">
      <alignment horizontal="center" vertical="center"/>
    </xf>
    <xf numFmtId="0" fontId="1" fillId="0" borderId="0" xfId="1" applyNumberFormat="1" applyFont="1" applyFill="1" applyBorder="1" applyAlignment="1">
      <alignment horizontal="center" vertical="center"/>
    </xf>
    <xf numFmtId="164" fontId="1" fillId="0" borderId="0" xfId="1" applyFont="1" applyFill="1" applyBorder="1" applyAlignment="1">
      <alignment horizontal="center" vertical="center"/>
    </xf>
    <xf numFmtId="3" fontId="1" fillId="0" borderId="0" xfId="1" applyNumberFormat="1" applyFont="1" applyFill="1" applyBorder="1" applyAlignment="1">
      <alignment horizontal="center" vertical="center"/>
    </xf>
    <xf numFmtId="164" fontId="1" fillId="0" borderId="0" xfId="1" applyFont="1" applyBorder="1" applyAlignment="1">
      <alignment horizontal="center" vertical="center"/>
    </xf>
    <xf numFmtId="165" fontId="1" fillId="0" borderId="0" xfId="1" applyNumberFormat="1" applyFont="1" applyFill="1" applyBorder="1" applyAlignment="1">
      <alignment horizontal="center" vertical="center"/>
    </xf>
    <xf numFmtId="3" fontId="1" fillId="4" borderId="6" xfId="3" applyNumberFormat="1" applyFont="1" applyFill="1" applyBorder="1" applyAlignment="1">
      <alignment horizontal="center" vertical="center"/>
    </xf>
    <xf numFmtId="9" fontId="1" fillId="4" borderId="19" xfId="3" applyFont="1" applyFill="1" applyBorder="1" applyAlignment="1">
      <alignment horizontal="center" vertical="center"/>
    </xf>
    <xf numFmtId="9" fontId="1" fillId="4" borderId="20" xfId="3" applyFont="1" applyFill="1" applyBorder="1" applyAlignment="1">
      <alignment horizontal="center" vertical="center"/>
    </xf>
    <xf numFmtId="3" fontId="1" fillId="0" borderId="11" xfId="3" applyNumberFormat="1" applyFont="1" applyFill="1" applyBorder="1" applyAlignment="1">
      <alignment horizontal="center" vertical="center"/>
    </xf>
    <xf numFmtId="3" fontId="1" fillId="4" borderId="11" xfId="3" applyNumberFormat="1" applyFont="1" applyFill="1" applyBorder="1" applyAlignment="1">
      <alignment horizontal="center" vertical="center"/>
    </xf>
    <xf numFmtId="9" fontId="1" fillId="0" borderId="21" xfId="3" applyFont="1" applyFill="1" applyBorder="1" applyAlignment="1">
      <alignment horizontal="center" vertical="center"/>
    </xf>
    <xf numFmtId="9" fontId="1" fillId="0" borderId="17" xfId="3" applyFont="1" applyFill="1" applyBorder="1" applyAlignment="1">
      <alignment horizontal="center" vertical="center"/>
    </xf>
    <xf numFmtId="164" fontId="7" fillId="0" borderId="0" xfId="1" applyFont="1" applyFill="1" applyBorder="1" applyAlignment="1">
      <alignment horizontal="center" vertical="center"/>
    </xf>
    <xf numFmtId="9" fontId="1" fillId="0" borderId="22" xfId="3" applyFont="1" applyFill="1" applyBorder="1" applyAlignment="1">
      <alignment horizontal="center" vertical="center"/>
    </xf>
    <xf numFmtId="9" fontId="1" fillId="0" borderId="23" xfId="3" applyFont="1" applyFill="1" applyBorder="1" applyAlignment="1">
      <alignment horizontal="center" vertical="center"/>
    </xf>
    <xf numFmtId="3" fontId="1" fillId="0" borderId="18" xfId="3" applyNumberFormat="1" applyFont="1" applyFill="1" applyBorder="1" applyAlignment="1">
      <alignment horizontal="center" vertical="center"/>
    </xf>
    <xf numFmtId="9" fontId="1" fillId="0" borderId="24" xfId="3" applyFont="1" applyFill="1" applyBorder="1" applyAlignment="1">
      <alignment horizontal="center" vertical="center"/>
    </xf>
    <xf numFmtId="3" fontId="1" fillId="0" borderId="0" xfId="3" applyNumberFormat="1" applyFont="1" applyFill="1" applyBorder="1" applyAlignment="1">
      <alignment horizontal="center"/>
    </xf>
    <xf numFmtId="0" fontId="1" fillId="0" borderId="0" xfId="1" applyNumberFormat="1" applyFont="1" applyFill="1" applyBorder="1" applyAlignment="1">
      <alignment horizontal="center"/>
    </xf>
    <xf numFmtId="10" fontId="1" fillId="0" borderId="0" xfId="4" applyNumberFormat="1" applyFont="1" applyFill="1" applyBorder="1" applyAlignment="1">
      <alignment horizontal="center"/>
    </xf>
    <xf numFmtId="9" fontId="1" fillId="4" borderId="6" xfId="4" applyNumberFormat="1" applyFont="1" applyFill="1" applyBorder="1" applyAlignment="1">
      <alignment horizontal="center" vertical="center"/>
    </xf>
    <xf numFmtId="9" fontId="1" fillId="4" borderId="6" xfId="3" applyFont="1" applyFill="1" applyBorder="1" applyAlignment="1">
      <alignment horizontal="center" vertical="center"/>
    </xf>
    <xf numFmtId="9" fontId="1" fillId="0" borderId="11" xfId="4" applyNumberFormat="1" applyFont="1" applyFill="1" applyBorder="1" applyAlignment="1">
      <alignment horizontal="center" vertical="center"/>
    </xf>
    <xf numFmtId="9" fontId="1" fillId="0" borderId="11" xfId="3" applyFont="1" applyFill="1" applyBorder="1" applyAlignment="1">
      <alignment horizontal="center" vertical="center"/>
    </xf>
    <xf numFmtId="9" fontId="1" fillId="4" borderId="11" xfId="4" applyNumberFormat="1" applyFont="1" applyFill="1" applyBorder="1" applyAlignment="1">
      <alignment horizontal="center" vertical="center"/>
    </xf>
    <xf numFmtId="9" fontId="1" fillId="4" borderId="11" xfId="3" applyFont="1" applyFill="1" applyBorder="1" applyAlignment="1">
      <alignment horizontal="center" vertical="center"/>
    </xf>
    <xf numFmtId="164" fontId="1" fillId="0" borderId="0" xfId="1" applyFont="1" applyBorder="1" applyAlignment="1">
      <alignment vertical="center"/>
    </xf>
    <xf numFmtId="9" fontId="1" fillId="0" borderId="18" xfId="4" applyNumberFormat="1" applyFont="1" applyFill="1" applyBorder="1" applyAlignment="1">
      <alignment horizontal="center" vertical="center"/>
    </xf>
    <xf numFmtId="9" fontId="1" fillId="0" borderId="18" xfId="3" applyFont="1" applyFill="1" applyBorder="1" applyAlignment="1">
      <alignment horizontal="center" vertical="center"/>
    </xf>
    <xf numFmtId="1" fontId="10" fillId="6" borderId="0" xfId="1" applyNumberFormat="1" applyFont="1" applyFill="1" applyBorder="1" applyAlignment="1">
      <alignment horizontal="center"/>
    </xf>
    <xf numFmtId="164" fontId="10" fillId="0" borderId="0" xfId="1" applyFont="1" applyBorder="1"/>
    <xf numFmtId="164" fontId="10" fillId="0" borderId="0" xfId="1" applyFont="1" applyBorder="1" applyAlignment="1">
      <alignment horizontal="center" vertical="center"/>
    </xf>
    <xf numFmtId="1" fontId="10" fillId="0" borderId="0" xfId="1" applyNumberFormat="1" applyFont="1" applyBorder="1" applyAlignment="1">
      <alignment horizontal="center"/>
    </xf>
    <xf numFmtId="9" fontId="1" fillId="0" borderId="0" xfId="5" applyFont="1"/>
    <xf numFmtId="0" fontId="12" fillId="0" borderId="0" xfId="0" applyFont="1"/>
    <xf numFmtId="0" fontId="1" fillId="2" borderId="25" xfId="2" applyFill="1" applyBorder="1"/>
    <xf numFmtId="0" fontId="13" fillId="0" borderId="0" xfId="0" applyFont="1"/>
    <xf numFmtId="0" fontId="14" fillId="0" borderId="0" xfId="0" applyFont="1" applyBorder="1" applyAlignment="1">
      <alignment vertical="center" readingOrder="1"/>
    </xf>
    <xf numFmtId="0" fontId="0" fillId="0" borderId="0" xfId="0" applyBorder="1"/>
    <xf numFmtId="0" fontId="15" fillId="0" borderId="0" xfId="0" applyFont="1" applyBorder="1" applyAlignment="1">
      <alignment vertical="center" readingOrder="1"/>
    </xf>
    <xf numFmtId="0" fontId="16" fillId="0" borderId="0" xfId="0" applyFont="1"/>
    <xf numFmtId="0" fontId="16" fillId="0" borderId="0" xfId="0" applyFont="1" applyBorder="1"/>
    <xf numFmtId="0" fontId="17" fillId="0" borderId="0" xfId="0" applyFont="1" applyAlignment="1">
      <alignment vertical="center"/>
    </xf>
    <xf numFmtId="0" fontId="17" fillId="0" borderId="0" xfId="0" applyFont="1" applyBorder="1" applyAlignment="1">
      <alignment vertical="center" wrapText="1"/>
    </xf>
    <xf numFmtId="0" fontId="17" fillId="0" borderId="0" xfId="0" applyFont="1" applyAlignment="1">
      <alignment vertical="center" wrapText="1"/>
    </xf>
    <xf numFmtId="0" fontId="12" fillId="0" borderId="0" xfId="0" applyFont="1" applyBorder="1"/>
    <xf numFmtId="0" fontId="0" fillId="0" borderId="25" xfId="0" applyBorder="1"/>
    <xf numFmtId="164" fontId="5" fillId="0" borderId="0" xfId="1" applyFont="1" applyFill="1" applyBorder="1" applyAlignment="1">
      <alignment horizontal="center" vertical="center"/>
    </xf>
    <xf numFmtId="9" fontId="7" fillId="0" borderId="0" xfId="3" applyFont="1" applyFill="1" applyBorder="1" applyAlignment="1">
      <alignment horizontal="left" vertical="center"/>
    </xf>
  </cellXfs>
  <cellStyles count="6">
    <cellStyle name="Comma 2" xfId="4"/>
    <cellStyle name="Normal" xfId="0" builtinId="0"/>
    <cellStyle name="Normal_Loss Ratio Tool_2009 2" xfId="1"/>
    <cellStyle name="Normal_Loss Ratio Tool_2009_New Design" xfId="2"/>
    <cellStyle name="Percent" xfId="5" builtinId="5"/>
    <cellStyle name="Percent 2" xfId="3"/>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tableStyleElement type="wholeTable" dxfId="6"/>
      <tableStyleElement type="headerRow" dxfId="5"/>
      <tableStyleElement type="total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3949549616705564"/>
          <c:w val="0.90665513148436061"/>
          <c:h val="0.76900147329229429"/>
        </c:manualLayout>
      </c:layout>
      <c:scatterChart>
        <c:scatterStyle val="lineMarker"/>
        <c:varyColors val="0"/>
        <c:ser>
          <c:idx val="39"/>
          <c:order val="0"/>
          <c:tx>
            <c:strRef>
              <c:f>'Motor CS'!$D$16</c:f>
              <c:strCache>
                <c:ptCount val="1"/>
                <c:pt idx="0">
                  <c:v>2007</c:v>
                </c:pt>
              </c:strCache>
            </c:strRef>
          </c:tx>
          <c:spPr>
            <a:ln w="25400">
              <a:solidFill>
                <a:srgbClr val="DFF1F0"/>
              </a:solidFill>
              <a:prstDash val="solid"/>
            </a:ln>
          </c:spPr>
          <c:dPt>
            <c:idx val="8"/>
            <c:bubble3D val="0"/>
            <c:spPr>
              <a:ln w="25400">
                <a:solidFill>
                  <a:srgbClr val="DFF1F0"/>
                </a:solidFill>
                <a:prstDash val="sysDash"/>
              </a:ln>
            </c:spPr>
          </c:dPt>
          <c:dPt>
            <c:idx val="12"/>
            <c:bubble3D val="0"/>
            <c:spPr>
              <a:ln w="25400">
                <a:solidFill>
                  <a:srgbClr val="DFF1F0"/>
                </a:solidFill>
                <a:prstDash val="dash"/>
              </a:ln>
            </c:spPr>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0.23756798819317432</c:v>
                </c:pt>
                <c:pt idx="1">
                  <c:v>0.64723625657790529</c:v>
                </c:pt>
                <c:pt idx="2">
                  <c:v>0.68614852351250244</c:v>
                </c:pt>
                <c:pt idx="3">
                  <c:v>0.72034818087506347</c:v>
                </c:pt>
                <c:pt idx="4">
                  <c:v>0.70043111089719579</c:v>
                </c:pt>
                <c:pt idx="5">
                  <c:v>0.69115255592145031</c:v>
                </c:pt>
                <c:pt idx="6">
                  <c:v>0.6903871627358481</c:v>
                </c:pt>
                <c:pt idx="7">
                  <c:v>0.69175169902845857</c:v>
                </c:pt>
                <c:pt idx="8">
                  <c:v>0.69096560516026839</c:v>
                </c:pt>
                <c:pt idx="9">
                  <c:v>0.68812581453387189</c:v>
                </c:pt>
                <c:pt idx="10">
                  <c:v>0.69572037065917591</c:v>
                </c:pt>
                <c:pt idx="11">
                  <c:v>0.69575960786734181</c:v>
                </c:pt>
                <c:pt idx="12">
                  <c:v>0.69828072442770794</c:v>
                </c:pt>
              </c:numCache>
            </c:numRef>
          </c:yVal>
          <c:smooth val="0"/>
        </c:ser>
        <c:ser>
          <c:idx val="40"/>
          <c:order val="1"/>
          <c:tx>
            <c:strRef>
              <c:f>'Motor CS'!$D$17</c:f>
              <c:strCache>
                <c:ptCount val="1"/>
                <c:pt idx="0">
                  <c:v>2008</c:v>
                </c:pt>
              </c:strCache>
            </c:strRef>
          </c:tx>
          <c:spPr>
            <a:ln w="25400">
              <a:solidFill>
                <a:srgbClr val="DFDDED"/>
              </a:solidFill>
              <a:prstDash val="solid"/>
            </a:ln>
          </c:spPr>
          <c:dPt>
            <c:idx val="7"/>
            <c:bubble3D val="0"/>
            <c:spPr>
              <a:ln w="25400">
                <a:solidFill>
                  <a:srgbClr val="DFDDED"/>
                </a:solidFill>
                <a:prstDash val="sysDash"/>
              </a:ln>
            </c:spPr>
          </c:dPt>
          <c:dPt>
            <c:idx val="11"/>
            <c:bubble3D val="0"/>
            <c:spPr>
              <a:ln w="25400">
                <a:solidFill>
                  <a:srgbClr val="DFDDED"/>
                </a:solidFill>
                <a:prstDash val="dash"/>
              </a:ln>
            </c:spPr>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7.2384542891824444E-2</c:v>
                </c:pt>
                <c:pt idx="1">
                  <c:v>0.32748740404655369</c:v>
                </c:pt>
                <c:pt idx="2">
                  <c:v>0.4359552918858946</c:v>
                </c:pt>
                <c:pt idx="3">
                  <c:v>0.49932940385709962</c:v>
                </c:pt>
                <c:pt idx="4">
                  <c:v>0.51389333500313206</c:v>
                </c:pt>
                <c:pt idx="5">
                  <c:v>0.52440465006694181</c:v>
                </c:pt>
                <c:pt idx="6">
                  <c:v>0.52450638369249025</c:v>
                </c:pt>
                <c:pt idx="7">
                  <c:v>0.52449143941150622</c:v>
                </c:pt>
                <c:pt idx="8">
                  <c:v>0.52449144229650257</c:v>
                </c:pt>
                <c:pt idx="9">
                  <c:v>0.52449143933800868</c:v>
                </c:pt>
                <c:pt idx="10">
                  <c:v>0.5252791356556995</c:v>
                </c:pt>
                <c:pt idx="11">
                  <c:v>0.52619716244419024</c:v>
                </c:pt>
              </c:numCache>
            </c:numRef>
          </c:yVal>
          <c:smooth val="0"/>
        </c:ser>
        <c:ser>
          <c:idx val="41"/>
          <c:order val="2"/>
          <c:tx>
            <c:strRef>
              <c:f>'Motor CS'!$D$18</c:f>
              <c:strCache>
                <c:ptCount val="1"/>
                <c:pt idx="0">
                  <c:v>2009</c:v>
                </c:pt>
              </c:strCache>
            </c:strRef>
          </c:tx>
          <c:spPr>
            <a:ln w="25400">
              <a:solidFill>
                <a:srgbClr val="FD5F2B"/>
              </a:solidFill>
              <a:prstDash val="solid"/>
            </a:ln>
          </c:spPr>
          <c:dPt>
            <c:idx val="10"/>
            <c:bubble3D val="0"/>
            <c:spPr>
              <a:ln w="25400">
                <a:solidFill>
                  <a:srgbClr val="FD5F2B"/>
                </a:solidFill>
                <a:prstDash val="dash"/>
              </a:ln>
            </c:spPr>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8.5044786982461443E-2</c:v>
                </c:pt>
                <c:pt idx="1">
                  <c:v>0.35000134955894274</c:v>
                </c:pt>
                <c:pt idx="2">
                  <c:v>0.38295641792717799</c:v>
                </c:pt>
                <c:pt idx="3">
                  <c:v>0.41949163005963203</c:v>
                </c:pt>
                <c:pt idx="4">
                  <c:v>0.42016420526007925</c:v>
                </c:pt>
                <c:pt idx="5">
                  <c:v>0.39068652171705176</c:v>
                </c:pt>
                <c:pt idx="6">
                  <c:v>0.39091455625094979</c:v>
                </c:pt>
                <c:pt idx="7">
                  <c:v>0.40476605578067265</c:v>
                </c:pt>
                <c:pt idx="8">
                  <c:v>0.40662905687298345</c:v>
                </c:pt>
                <c:pt idx="9">
                  <c:v>0.40662905687298345</c:v>
                </c:pt>
                <c:pt idx="10">
                  <c:v>0.40691271486561814</c:v>
                </c:pt>
              </c:numCache>
            </c:numRef>
          </c:yVal>
          <c:smooth val="0"/>
        </c:ser>
        <c:ser>
          <c:idx val="42"/>
          <c:order val="3"/>
          <c:tx>
            <c:strRef>
              <c:f>'Motor CS'!$D$19</c:f>
              <c:strCache>
                <c:ptCount val="1"/>
                <c:pt idx="0">
                  <c:v>2010</c:v>
                </c:pt>
              </c:strCache>
            </c:strRef>
          </c:tx>
          <c:spPr>
            <a:ln w="25400">
              <a:solidFill>
                <a:srgbClr val="A29FCC"/>
              </a:solidFill>
              <a:prstDash val="solid"/>
            </a:ln>
          </c:spPr>
          <c:dPt>
            <c:idx val="9"/>
            <c:bubble3D val="0"/>
            <c:spPr>
              <a:ln w="25400">
                <a:solidFill>
                  <a:srgbClr val="A29FCC"/>
                </a:solidFill>
                <a:prstDash val="dash"/>
              </a:ln>
            </c:spPr>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0.24391161689258986</c:v>
                </c:pt>
                <c:pt idx="1">
                  <c:v>0.71249480210013172</c:v>
                </c:pt>
                <c:pt idx="2">
                  <c:v>0.83136707392814535</c:v>
                </c:pt>
                <c:pt idx="3">
                  <c:v>0.79829278267432258</c:v>
                </c:pt>
                <c:pt idx="4">
                  <c:v>0.81428988750440245</c:v>
                </c:pt>
                <c:pt idx="5">
                  <c:v>0.798388781210707</c:v>
                </c:pt>
                <c:pt idx="6">
                  <c:v>0.84178649506997083</c:v>
                </c:pt>
                <c:pt idx="7">
                  <c:v>0.88110937955751201</c:v>
                </c:pt>
                <c:pt idx="8">
                  <c:v>0.88011665793941651</c:v>
                </c:pt>
                <c:pt idx="9">
                  <c:v>0.88685766040873093</c:v>
                </c:pt>
              </c:numCache>
            </c:numRef>
          </c:yVal>
          <c:smooth val="0"/>
        </c:ser>
        <c:ser>
          <c:idx val="43"/>
          <c:order val="4"/>
          <c:tx>
            <c:strRef>
              <c:f>'Motor CS'!$D$20</c:f>
              <c:strCache>
                <c:ptCount val="1"/>
                <c:pt idx="0">
                  <c:v>2011</c:v>
                </c:pt>
              </c:strCache>
            </c:strRef>
          </c:tx>
          <c:spPr>
            <a:ln w="25400">
              <a:solidFill>
                <a:srgbClr val="E0E086"/>
              </a:solidFill>
              <a:prstDash val="solid"/>
            </a:ln>
          </c:spPr>
          <c:dPt>
            <c:idx val="4"/>
            <c:bubble3D val="0"/>
            <c:spPr>
              <a:ln w="25400">
                <a:solidFill>
                  <a:srgbClr val="E0E086"/>
                </a:solidFill>
                <a:prstDash val="sysDash"/>
              </a:ln>
            </c:spPr>
          </c:dPt>
          <c:dPt>
            <c:idx val="8"/>
            <c:bubble3D val="0"/>
            <c:spPr>
              <a:ln w="25400">
                <a:solidFill>
                  <a:srgbClr val="E0E086"/>
                </a:solidFill>
                <a:prstDash val="dash"/>
              </a:ln>
            </c:spPr>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0.17752585970843757</c:v>
                </c:pt>
                <c:pt idx="1">
                  <c:v>0.65254825766760338</c:v>
                </c:pt>
                <c:pt idx="2">
                  <c:v>0.63518783084617148</c:v>
                </c:pt>
                <c:pt idx="3">
                  <c:v>0.59386797551386039</c:v>
                </c:pt>
                <c:pt idx="4">
                  <c:v>0.59434103953276196</c:v>
                </c:pt>
                <c:pt idx="5">
                  <c:v>0.58560281201744158</c:v>
                </c:pt>
                <c:pt idx="6">
                  <c:v>0.59180318843952173</c:v>
                </c:pt>
                <c:pt idx="7">
                  <c:v>0.59180318843952173</c:v>
                </c:pt>
                <c:pt idx="8">
                  <c:v>0.60430554627745725</c:v>
                </c:pt>
              </c:numCache>
            </c:numRef>
          </c:yVal>
          <c:smooth val="0"/>
        </c:ser>
        <c:ser>
          <c:idx val="44"/>
          <c:order val="5"/>
          <c:tx>
            <c:strRef>
              <c:f>'Motor CS'!$D$21</c:f>
              <c:strCache>
                <c:ptCount val="1"/>
                <c:pt idx="0">
                  <c:v>2012</c:v>
                </c:pt>
              </c:strCache>
            </c:strRef>
          </c:tx>
          <c:spPr>
            <a:ln w="25400">
              <a:solidFill>
                <a:srgbClr val="829A90"/>
              </a:solidFill>
              <a:prstDash val="solid"/>
            </a:ln>
          </c:spPr>
          <c:dPt>
            <c:idx val="7"/>
            <c:bubble3D val="0"/>
            <c:spPr>
              <a:ln w="25400">
                <a:solidFill>
                  <a:srgbClr val="829A90"/>
                </a:solidFill>
                <a:prstDash val="dash"/>
              </a:ln>
            </c:spPr>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0.18920965731626468</c:v>
                </c:pt>
                <c:pt idx="1">
                  <c:v>0.66392180999222972</c:v>
                </c:pt>
                <c:pt idx="2">
                  <c:v>0.66664119748854356</c:v>
                </c:pt>
                <c:pt idx="3">
                  <c:v>0.6748141958172641</c:v>
                </c:pt>
                <c:pt idx="4">
                  <c:v>0.67997566142358845</c:v>
                </c:pt>
                <c:pt idx="5">
                  <c:v>0.67497803766483044</c:v>
                </c:pt>
                <c:pt idx="6">
                  <c:v>0.67497803766483044</c:v>
                </c:pt>
                <c:pt idx="7">
                  <c:v>0.6881238416659573</c:v>
                </c:pt>
              </c:numCache>
            </c:numRef>
          </c:yVal>
          <c:smooth val="0"/>
        </c:ser>
        <c:ser>
          <c:idx val="45"/>
          <c:order val="6"/>
          <c:tx>
            <c:strRef>
              <c:f>'Motor CS'!$D$22</c:f>
              <c:strCache>
                <c:ptCount val="1"/>
                <c:pt idx="0">
                  <c:v>2013</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0.12837703006966961</c:v>
                </c:pt>
                <c:pt idx="1">
                  <c:v>0.42021974400226181</c:v>
                </c:pt>
                <c:pt idx="2">
                  <c:v>0.42567925503491161</c:v>
                </c:pt>
                <c:pt idx="3">
                  <c:v>0.42605198063460142</c:v>
                </c:pt>
                <c:pt idx="4">
                  <c:v>0.42218055534975729</c:v>
                </c:pt>
                <c:pt idx="5">
                  <c:v>0.42218055534975729</c:v>
                </c:pt>
                <c:pt idx="6">
                  <c:v>0.46445316314240292</c:v>
                </c:pt>
              </c:numCache>
            </c:numRef>
          </c:yVal>
          <c:smooth val="0"/>
        </c:ser>
        <c:ser>
          <c:idx val="46"/>
          <c:order val="7"/>
          <c:tx>
            <c:strRef>
              <c:f>'Motor CS'!$D$23</c:f>
              <c:strCache>
                <c:ptCount val="1"/>
                <c:pt idx="0">
                  <c:v>2014</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0.16567522102644872</c:v>
                </c:pt>
                <c:pt idx="1">
                  <c:v>0.47162397920794052</c:v>
                </c:pt>
                <c:pt idx="2">
                  <c:v>0.4854941159580542</c:v>
                </c:pt>
                <c:pt idx="3">
                  <c:v>0.483630693532973</c:v>
                </c:pt>
                <c:pt idx="4">
                  <c:v>0.47691412669106564</c:v>
                </c:pt>
                <c:pt idx="5">
                  <c:v>0.61378344580626087</c:v>
                </c:pt>
              </c:numCache>
            </c:numRef>
          </c:yVal>
          <c:smooth val="0"/>
        </c:ser>
        <c:ser>
          <c:idx val="47"/>
          <c:order val="8"/>
          <c:tx>
            <c:strRef>
              <c:f>'Motor CS'!$D$24</c:f>
              <c:strCache>
                <c:ptCount val="1"/>
                <c:pt idx="0">
                  <c:v>2015</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0.19394345835709256</c:v>
                </c:pt>
                <c:pt idx="1">
                  <c:v>0.63817688316930044</c:v>
                </c:pt>
                <c:pt idx="2">
                  <c:v>1.0619792246782229</c:v>
                </c:pt>
                <c:pt idx="3">
                  <c:v>0.97146396671038882</c:v>
                </c:pt>
                <c:pt idx="4">
                  <c:v>1.0593667450672266</c:v>
                </c:pt>
              </c:numCache>
            </c:numRef>
          </c:yVal>
          <c:smooth val="0"/>
        </c:ser>
        <c:ser>
          <c:idx val="48"/>
          <c:order val="9"/>
          <c:tx>
            <c:strRef>
              <c:f>'Motor CS'!$D$25</c:f>
              <c:strCache>
                <c:ptCount val="1"/>
                <c:pt idx="0">
                  <c:v>2016</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0.23964143543657465</c:v>
                </c:pt>
                <c:pt idx="1">
                  <c:v>0.68406373091230166</c:v>
                </c:pt>
                <c:pt idx="2">
                  <c:v>0.74818267862897236</c:v>
                </c:pt>
                <c:pt idx="3">
                  <c:v>0.8715110444738664</c:v>
                </c:pt>
              </c:numCache>
            </c:numRef>
          </c:yVal>
          <c:smooth val="0"/>
        </c:ser>
        <c:ser>
          <c:idx val="49"/>
          <c:order val="10"/>
          <c:tx>
            <c:strRef>
              <c:f>'Motor CS'!$D$26</c:f>
              <c:strCache>
                <c:ptCount val="1"/>
                <c:pt idx="0">
                  <c:v>2017</c:v>
                </c:pt>
              </c:strCache>
            </c:strRef>
          </c:tx>
          <c:dPt>
            <c:idx val="2"/>
            <c:bubble3D val="0"/>
            <c:spPr>
              <a:ln>
                <a:prstDash val="dash"/>
              </a:ln>
            </c:spPr>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0.19455630026959331</c:v>
                </c:pt>
                <c:pt idx="1">
                  <c:v>0.55683421466826899</c:v>
                </c:pt>
                <c:pt idx="2">
                  <c:v>0.77560581760187908</c:v>
                </c:pt>
              </c:numCache>
            </c:numRef>
          </c:yVal>
          <c:smooth val="0"/>
        </c:ser>
        <c:ser>
          <c:idx val="50"/>
          <c:order val="11"/>
          <c:tx>
            <c:strRef>
              <c:f>'Motor CS'!$D$27</c:f>
              <c:strCache>
                <c:ptCount val="1"/>
                <c:pt idx="0">
                  <c:v>2018</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0.40862806627617193</c:v>
                </c:pt>
                <c:pt idx="1">
                  <c:v>0.89950390262946989</c:v>
                </c:pt>
              </c:numCache>
            </c:numRef>
          </c:yVal>
          <c:smooth val="0"/>
        </c:ser>
        <c:ser>
          <c:idx val="51"/>
          <c:order val="12"/>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ser>
        <c:ser>
          <c:idx val="52"/>
          <c:order val="13"/>
          <c:tx>
            <c:strRef>
              <c:f>'Motor CS'!$D$16</c:f>
              <c:strCache>
                <c:ptCount val="1"/>
                <c:pt idx="0">
                  <c:v>2007</c:v>
                </c:pt>
              </c:strCache>
            </c:strRef>
          </c:tx>
          <c:spPr>
            <a:ln w="25400">
              <a:solidFill>
                <a:srgbClr val="DFF1F0"/>
              </a:solidFill>
              <a:prstDash val="solid"/>
            </a:ln>
          </c:spPr>
          <c:dPt>
            <c:idx val="8"/>
            <c:bubble3D val="0"/>
            <c:spPr>
              <a:ln w="25400">
                <a:solidFill>
                  <a:srgbClr val="DFF1F0"/>
                </a:solidFill>
                <a:prstDash val="sysDash"/>
              </a:ln>
            </c:spPr>
          </c:dPt>
          <c:dPt>
            <c:idx val="12"/>
            <c:bubble3D val="0"/>
            <c:spPr>
              <a:ln w="25400">
                <a:solidFill>
                  <a:srgbClr val="DFF1F0"/>
                </a:solidFill>
                <a:prstDash val="dash"/>
              </a:ln>
            </c:spPr>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0.23756798819317432</c:v>
                </c:pt>
                <c:pt idx="1">
                  <c:v>0.64723625657790529</c:v>
                </c:pt>
                <c:pt idx="2">
                  <c:v>0.68614852351250244</c:v>
                </c:pt>
                <c:pt idx="3">
                  <c:v>0.72034818087506347</c:v>
                </c:pt>
                <c:pt idx="4">
                  <c:v>0.70043111089719579</c:v>
                </c:pt>
                <c:pt idx="5">
                  <c:v>0.69115255592145031</c:v>
                </c:pt>
                <c:pt idx="6">
                  <c:v>0.6903871627358481</c:v>
                </c:pt>
                <c:pt idx="7">
                  <c:v>0.69175169902845857</c:v>
                </c:pt>
                <c:pt idx="8">
                  <c:v>0.69096560516026839</c:v>
                </c:pt>
                <c:pt idx="9">
                  <c:v>0.68812581453387189</c:v>
                </c:pt>
                <c:pt idx="10">
                  <c:v>0.69572037065917591</c:v>
                </c:pt>
                <c:pt idx="11">
                  <c:v>0.69575960786734181</c:v>
                </c:pt>
                <c:pt idx="12">
                  <c:v>0.69828072442770794</c:v>
                </c:pt>
              </c:numCache>
            </c:numRef>
          </c:yVal>
          <c:smooth val="0"/>
        </c:ser>
        <c:ser>
          <c:idx val="53"/>
          <c:order val="14"/>
          <c:tx>
            <c:strRef>
              <c:f>'Motor CS'!$D$17</c:f>
              <c:strCache>
                <c:ptCount val="1"/>
                <c:pt idx="0">
                  <c:v>2008</c:v>
                </c:pt>
              </c:strCache>
            </c:strRef>
          </c:tx>
          <c:spPr>
            <a:ln w="25400">
              <a:solidFill>
                <a:srgbClr val="DFDDED"/>
              </a:solidFill>
              <a:prstDash val="solid"/>
            </a:ln>
          </c:spPr>
          <c:dPt>
            <c:idx val="7"/>
            <c:bubble3D val="0"/>
            <c:spPr>
              <a:ln w="25400">
                <a:solidFill>
                  <a:srgbClr val="DFDDED"/>
                </a:solidFill>
                <a:prstDash val="sysDash"/>
              </a:ln>
            </c:spPr>
          </c:dPt>
          <c:dPt>
            <c:idx val="11"/>
            <c:bubble3D val="0"/>
            <c:spPr>
              <a:ln w="25400">
                <a:solidFill>
                  <a:srgbClr val="DFDDED"/>
                </a:solidFill>
                <a:prstDash val="dash"/>
              </a:ln>
            </c:spPr>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7.2384542891824444E-2</c:v>
                </c:pt>
                <c:pt idx="1">
                  <c:v>0.32748740404655369</c:v>
                </c:pt>
                <c:pt idx="2">
                  <c:v>0.4359552918858946</c:v>
                </c:pt>
                <c:pt idx="3">
                  <c:v>0.49932940385709962</c:v>
                </c:pt>
                <c:pt idx="4">
                  <c:v>0.51389333500313206</c:v>
                </c:pt>
                <c:pt idx="5">
                  <c:v>0.52440465006694181</c:v>
                </c:pt>
                <c:pt idx="6">
                  <c:v>0.52450638369249025</c:v>
                </c:pt>
                <c:pt idx="7">
                  <c:v>0.52449143941150622</c:v>
                </c:pt>
                <c:pt idx="8">
                  <c:v>0.52449144229650257</c:v>
                </c:pt>
                <c:pt idx="9">
                  <c:v>0.52449143933800868</c:v>
                </c:pt>
                <c:pt idx="10">
                  <c:v>0.5252791356556995</c:v>
                </c:pt>
                <c:pt idx="11">
                  <c:v>0.52619716244419024</c:v>
                </c:pt>
              </c:numCache>
            </c:numRef>
          </c:yVal>
          <c:smooth val="0"/>
        </c:ser>
        <c:ser>
          <c:idx val="54"/>
          <c:order val="15"/>
          <c:tx>
            <c:strRef>
              <c:f>'Motor CS'!$D$18</c:f>
              <c:strCache>
                <c:ptCount val="1"/>
                <c:pt idx="0">
                  <c:v>2009</c:v>
                </c:pt>
              </c:strCache>
            </c:strRef>
          </c:tx>
          <c:spPr>
            <a:ln w="25400">
              <a:solidFill>
                <a:srgbClr val="FD5F2B"/>
              </a:solidFill>
              <a:prstDash val="solid"/>
            </a:ln>
          </c:spPr>
          <c:dPt>
            <c:idx val="10"/>
            <c:bubble3D val="0"/>
            <c:spPr>
              <a:ln w="25400">
                <a:solidFill>
                  <a:srgbClr val="FD5F2B"/>
                </a:solidFill>
                <a:prstDash val="dash"/>
              </a:ln>
            </c:spPr>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8.5044786982461443E-2</c:v>
                </c:pt>
                <c:pt idx="1">
                  <c:v>0.35000134955894274</c:v>
                </c:pt>
                <c:pt idx="2">
                  <c:v>0.38295641792717799</c:v>
                </c:pt>
                <c:pt idx="3">
                  <c:v>0.41949163005963203</c:v>
                </c:pt>
                <c:pt idx="4">
                  <c:v>0.42016420526007925</c:v>
                </c:pt>
                <c:pt idx="5">
                  <c:v>0.39068652171705176</c:v>
                </c:pt>
                <c:pt idx="6">
                  <c:v>0.39091455625094979</c:v>
                </c:pt>
                <c:pt idx="7">
                  <c:v>0.40476605578067265</c:v>
                </c:pt>
                <c:pt idx="8">
                  <c:v>0.40662905687298345</c:v>
                </c:pt>
                <c:pt idx="9">
                  <c:v>0.40662905687298345</c:v>
                </c:pt>
                <c:pt idx="10">
                  <c:v>0.40691271486561814</c:v>
                </c:pt>
              </c:numCache>
            </c:numRef>
          </c:yVal>
          <c:smooth val="0"/>
        </c:ser>
        <c:ser>
          <c:idx val="55"/>
          <c:order val="16"/>
          <c:tx>
            <c:strRef>
              <c:f>'Motor CS'!$D$19</c:f>
              <c:strCache>
                <c:ptCount val="1"/>
                <c:pt idx="0">
                  <c:v>2010</c:v>
                </c:pt>
              </c:strCache>
            </c:strRef>
          </c:tx>
          <c:spPr>
            <a:ln w="25400">
              <a:solidFill>
                <a:srgbClr val="A29FCC"/>
              </a:solidFill>
              <a:prstDash val="solid"/>
            </a:ln>
          </c:spPr>
          <c:dPt>
            <c:idx val="9"/>
            <c:bubble3D val="0"/>
            <c:spPr>
              <a:ln w="25400">
                <a:solidFill>
                  <a:srgbClr val="A29FCC"/>
                </a:solidFill>
                <a:prstDash val="dash"/>
              </a:ln>
            </c:spPr>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0.24391161689258986</c:v>
                </c:pt>
                <c:pt idx="1">
                  <c:v>0.71249480210013172</c:v>
                </c:pt>
                <c:pt idx="2">
                  <c:v>0.83136707392814535</c:v>
                </c:pt>
                <c:pt idx="3">
                  <c:v>0.79829278267432258</c:v>
                </c:pt>
                <c:pt idx="4">
                  <c:v>0.81428988750440245</c:v>
                </c:pt>
                <c:pt idx="5">
                  <c:v>0.798388781210707</c:v>
                </c:pt>
                <c:pt idx="6">
                  <c:v>0.84178649506997083</c:v>
                </c:pt>
                <c:pt idx="7">
                  <c:v>0.88110937955751201</c:v>
                </c:pt>
                <c:pt idx="8">
                  <c:v>0.88011665793941651</c:v>
                </c:pt>
                <c:pt idx="9">
                  <c:v>0.88685766040873093</c:v>
                </c:pt>
              </c:numCache>
            </c:numRef>
          </c:yVal>
          <c:smooth val="0"/>
        </c:ser>
        <c:ser>
          <c:idx val="56"/>
          <c:order val="17"/>
          <c:tx>
            <c:strRef>
              <c:f>'Motor CS'!$D$20</c:f>
              <c:strCache>
                <c:ptCount val="1"/>
                <c:pt idx="0">
                  <c:v>2011</c:v>
                </c:pt>
              </c:strCache>
            </c:strRef>
          </c:tx>
          <c:spPr>
            <a:ln w="25400">
              <a:solidFill>
                <a:srgbClr val="E0E086"/>
              </a:solidFill>
              <a:prstDash val="solid"/>
            </a:ln>
          </c:spPr>
          <c:dPt>
            <c:idx val="4"/>
            <c:bubble3D val="0"/>
            <c:spPr>
              <a:ln w="25400">
                <a:solidFill>
                  <a:srgbClr val="E0E086"/>
                </a:solidFill>
                <a:prstDash val="sysDash"/>
              </a:ln>
            </c:spPr>
          </c:dPt>
          <c:dPt>
            <c:idx val="8"/>
            <c:bubble3D val="0"/>
            <c:spPr>
              <a:ln w="25400">
                <a:solidFill>
                  <a:srgbClr val="E0E086"/>
                </a:solidFill>
                <a:prstDash val="dash"/>
              </a:ln>
            </c:spPr>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0.17752585970843757</c:v>
                </c:pt>
                <c:pt idx="1">
                  <c:v>0.65254825766760338</c:v>
                </c:pt>
                <c:pt idx="2">
                  <c:v>0.63518783084617148</c:v>
                </c:pt>
                <c:pt idx="3">
                  <c:v>0.59386797551386039</c:v>
                </c:pt>
                <c:pt idx="4">
                  <c:v>0.59434103953276196</c:v>
                </c:pt>
                <c:pt idx="5">
                  <c:v>0.58560281201744158</c:v>
                </c:pt>
                <c:pt idx="6">
                  <c:v>0.59180318843952173</c:v>
                </c:pt>
                <c:pt idx="7">
                  <c:v>0.59180318843952173</c:v>
                </c:pt>
                <c:pt idx="8">
                  <c:v>0.60430554627745725</c:v>
                </c:pt>
              </c:numCache>
            </c:numRef>
          </c:yVal>
          <c:smooth val="0"/>
        </c:ser>
        <c:ser>
          <c:idx val="57"/>
          <c:order val="18"/>
          <c:tx>
            <c:strRef>
              <c:f>'Motor CS'!$D$21</c:f>
              <c:strCache>
                <c:ptCount val="1"/>
                <c:pt idx="0">
                  <c:v>2012</c:v>
                </c:pt>
              </c:strCache>
            </c:strRef>
          </c:tx>
          <c:spPr>
            <a:ln w="25400">
              <a:solidFill>
                <a:srgbClr val="829A90"/>
              </a:solidFill>
              <a:prstDash val="solid"/>
            </a:ln>
          </c:spPr>
          <c:dPt>
            <c:idx val="7"/>
            <c:bubble3D val="0"/>
            <c:spPr>
              <a:ln w="25400">
                <a:solidFill>
                  <a:srgbClr val="829A90"/>
                </a:solidFill>
                <a:prstDash val="dash"/>
              </a:ln>
            </c:spPr>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0.18920965731626468</c:v>
                </c:pt>
                <c:pt idx="1">
                  <c:v>0.66392180999222972</c:v>
                </c:pt>
                <c:pt idx="2">
                  <c:v>0.66664119748854356</c:v>
                </c:pt>
                <c:pt idx="3">
                  <c:v>0.6748141958172641</c:v>
                </c:pt>
                <c:pt idx="4">
                  <c:v>0.67997566142358845</c:v>
                </c:pt>
                <c:pt idx="5">
                  <c:v>0.67497803766483044</c:v>
                </c:pt>
                <c:pt idx="6">
                  <c:v>0.67497803766483044</c:v>
                </c:pt>
                <c:pt idx="7">
                  <c:v>0.6881238416659573</c:v>
                </c:pt>
              </c:numCache>
            </c:numRef>
          </c:yVal>
          <c:smooth val="0"/>
        </c:ser>
        <c:ser>
          <c:idx val="58"/>
          <c:order val="19"/>
          <c:tx>
            <c:strRef>
              <c:f>'Motor CS'!$D$22</c:f>
              <c:strCache>
                <c:ptCount val="1"/>
                <c:pt idx="0">
                  <c:v>2013</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0.12837703006966961</c:v>
                </c:pt>
                <c:pt idx="1">
                  <c:v>0.42021974400226181</c:v>
                </c:pt>
                <c:pt idx="2">
                  <c:v>0.42567925503491161</c:v>
                </c:pt>
                <c:pt idx="3">
                  <c:v>0.42605198063460142</c:v>
                </c:pt>
                <c:pt idx="4">
                  <c:v>0.42218055534975729</c:v>
                </c:pt>
                <c:pt idx="5">
                  <c:v>0.42218055534975729</c:v>
                </c:pt>
                <c:pt idx="6">
                  <c:v>0.46445316314240292</c:v>
                </c:pt>
              </c:numCache>
            </c:numRef>
          </c:yVal>
          <c:smooth val="0"/>
        </c:ser>
        <c:ser>
          <c:idx val="59"/>
          <c:order val="20"/>
          <c:tx>
            <c:strRef>
              <c:f>'Motor CS'!$D$23</c:f>
              <c:strCache>
                <c:ptCount val="1"/>
                <c:pt idx="0">
                  <c:v>2014</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0.16567522102644872</c:v>
                </c:pt>
                <c:pt idx="1">
                  <c:v>0.47162397920794052</c:v>
                </c:pt>
                <c:pt idx="2">
                  <c:v>0.4854941159580542</c:v>
                </c:pt>
                <c:pt idx="3">
                  <c:v>0.483630693532973</c:v>
                </c:pt>
                <c:pt idx="4">
                  <c:v>0.47691412669106564</c:v>
                </c:pt>
                <c:pt idx="5">
                  <c:v>0.61378344580626087</c:v>
                </c:pt>
              </c:numCache>
            </c:numRef>
          </c:yVal>
          <c:smooth val="0"/>
        </c:ser>
        <c:ser>
          <c:idx val="60"/>
          <c:order val="21"/>
          <c:tx>
            <c:strRef>
              <c:f>'Motor CS'!$D$24</c:f>
              <c:strCache>
                <c:ptCount val="1"/>
                <c:pt idx="0">
                  <c:v>2015</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0.19394345835709256</c:v>
                </c:pt>
                <c:pt idx="1">
                  <c:v>0.63817688316930044</c:v>
                </c:pt>
                <c:pt idx="2">
                  <c:v>1.0619792246782229</c:v>
                </c:pt>
                <c:pt idx="3">
                  <c:v>0.97146396671038882</c:v>
                </c:pt>
                <c:pt idx="4">
                  <c:v>1.0593667450672266</c:v>
                </c:pt>
              </c:numCache>
            </c:numRef>
          </c:yVal>
          <c:smooth val="0"/>
        </c:ser>
        <c:ser>
          <c:idx val="61"/>
          <c:order val="22"/>
          <c:tx>
            <c:strRef>
              <c:f>'Motor CS'!$D$25</c:f>
              <c:strCache>
                <c:ptCount val="1"/>
                <c:pt idx="0">
                  <c:v>2016</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0.23964143543657465</c:v>
                </c:pt>
                <c:pt idx="1">
                  <c:v>0.68406373091230166</c:v>
                </c:pt>
                <c:pt idx="2">
                  <c:v>0.74818267862897236</c:v>
                </c:pt>
                <c:pt idx="3">
                  <c:v>0.8715110444738664</c:v>
                </c:pt>
              </c:numCache>
            </c:numRef>
          </c:yVal>
          <c:smooth val="0"/>
        </c:ser>
        <c:ser>
          <c:idx val="62"/>
          <c:order val="23"/>
          <c:tx>
            <c:strRef>
              <c:f>'Motor CS'!$D$26</c:f>
              <c:strCache>
                <c:ptCount val="1"/>
                <c:pt idx="0">
                  <c:v>2017</c:v>
                </c:pt>
              </c:strCache>
            </c:strRef>
          </c:tx>
          <c:dPt>
            <c:idx val="2"/>
            <c:bubble3D val="0"/>
            <c:spPr>
              <a:ln>
                <a:prstDash val="dash"/>
              </a:ln>
            </c:spPr>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0.19455630026959331</c:v>
                </c:pt>
                <c:pt idx="1">
                  <c:v>0.55683421466826899</c:v>
                </c:pt>
                <c:pt idx="2">
                  <c:v>0.77560581760187908</c:v>
                </c:pt>
              </c:numCache>
            </c:numRef>
          </c:yVal>
          <c:smooth val="0"/>
        </c:ser>
        <c:ser>
          <c:idx val="63"/>
          <c:order val="24"/>
          <c:tx>
            <c:strRef>
              <c:f>'Motor CS'!$D$27</c:f>
              <c:strCache>
                <c:ptCount val="1"/>
                <c:pt idx="0">
                  <c:v>2018</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0.40862806627617193</c:v>
                </c:pt>
                <c:pt idx="1">
                  <c:v>0.89950390262946989</c:v>
                </c:pt>
              </c:numCache>
            </c:numRef>
          </c:yVal>
          <c:smooth val="0"/>
        </c:ser>
        <c:ser>
          <c:idx val="64"/>
          <c:order val="25"/>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ser>
        <c:ser>
          <c:idx val="65"/>
          <c:order val="26"/>
          <c:tx>
            <c:strRef>
              <c:f>'Motor CS'!$D$16</c:f>
              <c:strCache>
                <c:ptCount val="1"/>
                <c:pt idx="0">
                  <c:v>2007</c:v>
                </c:pt>
              </c:strCache>
            </c:strRef>
          </c:tx>
          <c:spPr>
            <a:ln w="25400">
              <a:solidFill>
                <a:srgbClr val="DFF1F0"/>
              </a:solidFill>
              <a:prstDash val="solid"/>
            </a:ln>
          </c:spPr>
          <c:dPt>
            <c:idx val="8"/>
            <c:bubble3D val="0"/>
            <c:spPr>
              <a:ln w="25400">
                <a:solidFill>
                  <a:srgbClr val="DFF1F0"/>
                </a:solidFill>
                <a:prstDash val="sysDash"/>
              </a:ln>
            </c:spPr>
          </c:dPt>
          <c:dPt>
            <c:idx val="12"/>
            <c:bubble3D val="0"/>
            <c:spPr>
              <a:ln w="25400">
                <a:solidFill>
                  <a:srgbClr val="DFF1F0"/>
                </a:solidFill>
                <a:prstDash val="dash"/>
              </a:ln>
            </c:spPr>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0.23756798819317432</c:v>
                </c:pt>
                <c:pt idx="1">
                  <c:v>0.64723625657790529</c:v>
                </c:pt>
                <c:pt idx="2">
                  <c:v>0.68614852351250244</c:v>
                </c:pt>
                <c:pt idx="3">
                  <c:v>0.72034818087506347</c:v>
                </c:pt>
                <c:pt idx="4">
                  <c:v>0.70043111089719579</c:v>
                </c:pt>
                <c:pt idx="5">
                  <c:v>0.69115255592145031</c:v>
                </c:pt>
                <c:pt idx="6">
                  <c:v>0.6903871627358481</c:v>
                </c:pt>
                <c:pt idx="7">
                  <c:v>0.69175169902845857</c:v>
                </c:pt>
                <c:pt idx="8">
                  <c:v>0.69096560516026839</c:v>
                </c:pt>
                <c:pt idx="9">
                  <c:v>0.68812581453387189</c:v>
                </c:pt>
                <c:pt idx="10">
                  <c:v>0.69572037065917591</c:v>
                </c:pt>
                <c:pt idx="11">
                  <c:v>0.69575960786734181</c:v>
                </c:pt>
                <c:pt idx="12">
                  <c:v>0.69828072442770794</c:v>
                </c:pt>
              </c:numCache>
            </c:numRef>
          </c:yVal>
          <c:smooth val="0"/>
        </c:ser>
        <c:ser>
          <c:idx val="66"/>
          <c:order val="27"/>
          <c:tx>
            <c:strRef>
              <c:f>'Motor CS'!$D$17</c:f>
              <c:strCache>
                <c:ptCount val="1"/>
                <c:pt idx="0">
                  <c:v>2008</c:v>
                </c:pt>
              </c:strCache>
            </c:strRef>
          </c:tx>
          <c:spPr>
            <a:ln w="25400">
              <a:solidFill>
                <a:srgbClr val="DFDDED"/>
              </a:solidFill>
              <a:prstDash val="solid"/>
            </a:ln>
          </c:spPr>
          <c:dPt>
            <c:idx val="7"/>
            <c:bubble3D val="0"/>
            <c:spPr>
              <a:ln w="25400">
                <a:solidFill>
                  <a:srgbClr val="DFDDED"/>
                </a:solidFill>
                <a:prstDash val="sysDash"/>
              </a:ln>
            </c:spPr>
          </c:dPt>
          <c:dPt>
            <c:idx val="11"/>
            <c:bubble3D val="0"/>
            <c:spPr>
              <a:ln w="25400">
                <a:solidFill>
                  <a:srgbClr val="DFDDED"/>
                </a:solidFill>
                <a:prstDash val="dash"/>
              </a:ln>
            </c:spPr>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7.2384542891824444E-2</c:v>
                </c:pt>
                <c:pt idx="1">
                  <c:v>0.32748740404655369</c:v>
                </c:pt>
                <c:pt idx="2">
                  <c:v>0.4359552918858946</c:v>
                </c:pt>
                <c:pt idx="3">
                  <c:v>0.49932940385709962</c:v>
                </c:pt>
                <c:pt idx="4">
                  <c:v>0.51389333500313206</c:v>
                </c:pt>
                <c:pt idx="5">
                  <c:v>0.52440465006694181</c:v>
                </c:pt>
                <c:pt idx="6">
                  <c:v>0.52450638369249025</c:v>
                </c:pt>
                <c:pt idx="7">
                  <c:v>0.52449143941150622</c:v>
                </c:pt>
                <c:pt idx="8">
                  <c:v>0.52449144229650257</c:v>
                </c:pt>
                <c:pt idx="9">
                  <c:v>0.52449143933800868</c:v>
                </c:pt>
                <c:pt idx="10">
                  <c:v>0.5252791356556995</c:v>
                </c:pt>
                <c:pt idx="11">
                  <c:v>0.52619716244419024</c:v>
                </c:pt>
              </c:numCache>
            </c:numRef>
          </c:yVal>
          <c:smooth val="0"/>
        </c:ser>
        <c:ser>
          <c:idx val="67"/>
          <c:order val="28"/>
          <c:tx>
            <c:strRef>
              <c:f>'Motor CS'!$D$18</c:f>
              <c:strCache>
                <c:ptCount val="1"/>
                <c:pt idx="0">
                  <c:v>2009</c:v>
                </c:pt>
              </c:strCache>
            </c:strRef>
          </c:tx>
          <c:spPr>
            <a:ln w="25400">
              <a:solidFill>
                <a:srgbClr val="FD5F2B"/>
              </a:solidFill>
              <a:prstDash val="solid"/>
            </a:ln>
          </c:spPr>
          <c:dPt>
            <c:idx val="10"/>
            <c:bubble3D val="0"/>
            <c:spPr>
              <a:ln w="25400">
                <a:solidFill>
                  <a:srgbClr val="FD5F2B"/>
                </a:solidFill>
                <a:prstDash val="dash"/>
              </a:ln>
            </c:spPr>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8.5044786982461443E-2</c:v>
                </c:pt>
                <c:pt idx="1">
                  <c:v>0.35000134955894274</c:v>
                </c:pt>
                <c:pt idx="2">
                  <c:v>0.38295641792717799</c:v>
                </c:pt>
                <c:pt idx="3">
                  <c:v>0.41949163005963203</c:v>
                </c:pt>
                <c:pt idx="4">
                  <c:v>0.42016420526007925</c:v>
                </c:pt>
                <c:pt idx="5">
                  <c:v>0.39068652171705176</c:v>
                </c:pt>
                <c:pt idx="6">
                  <c:v>0.39091455625094979</c:v>
                </c:pt>
                <c:pt idx="7">
                  <c:v>0.40476605578067265</c:v>
                </c:pt>
                <c:pt idx="8">
                  <c:v>0.40662905687298345</c:v>
                </c:pt>
                <c:pt idx="9">
                  <c:v>0.40662905687298345</c:v>
                </c:pt>
                <c:pt idx="10">
                  <c:v>0.40691271486561814</c:v>
                </c:pt>
              </c:numCache>
            </c:numRef>
          </c:yVal>
          <c:smooth val="0"/>
        </c:ser>
        <c:ser>
          <c:idx val="68"/>
          <c:order val="29"/>
          <c:tx>
            <c:strRef>
              <c:f>'Motor CS'!$D$19</c:f>
              <c:strCache>
                <c:ptCount val="1"/>
                <c:pt idx="0">
                  <c:v>2010</c:v>
                </c:pt>
              </c:strCache>
            </c:strRef>
          </c:tx>
          <c:spPr>
            <a:ln w="25400">
              <a:solidFill>
                <a:srgbClr val="A29FCC"/>
              </a:solidFill>
              <a:prstDash val="solid"/>
            </a:ln>
          </c:spPr>
          <c:dPt>
            <c:idx val="9"/>
            <c:bubble3D val="0"/>
            <c:spPr>
              <a:ln w="25400">
                <a:solidFill>
                  <a:srgbClr val="A29FCC"/>
                </a:solidFill>
                <a:prstDash val="dash"/>
              </a:ln>
            </c:spPr>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0.24391161689258986</c:v>
                </c:pt>
                <c:pt idx="1">
                  <c:v>0.71249480210013172</c:v>
                </c:pt>
                <c:pt idx="2">
                  <c:v>0.83136707392814535</c:v>
                </c:pt>
                <c:pt idx="3">
                  <c:v>0.79829278267432258</c:v>
                </c:pt>
                <c:pt idx="4">
                  <c:v>0.81428988750440245</c:v>
                </c:pt>
                <c:pt idx="5">
                  <c:v>0.798388781210707</c:v>
                </c:pt>
                <c:pt idx="6">
                  <c:v>0.84178649506997083</c:v>
                </c:pt>
                <c:pt idx="7">
                  <c:v>0.88110937955751201</c:v>
                </c:pt>
                <c:pt idx="8">
                  <c:v>0.88011665793941651</c:v>
                </c:pt>
                <c:pt idx="9">
                  <c:v>0.88685766040873093</c:v>
                </c:pt>
              </c:numCache>
            </c:numRef>
          </c:yVal>
          <c:smooth val="0"/>
        </c:ser>
        <c:ser>
          <c:idx val="69"/>
          <c:order val="30"/>
          <c:tx>
            <c:strRef>
              <c:f>'Motor CS'!$D$20</c:f>
              <c:strCache>
                <c:ptCount val="1"/>
                <c:pt idx="0">
                  <c:v>2011</c:v>
                </c:pt>
              </c:strCache>
            </c:strRef>
          </c:tx>
          <c:spPr>
            <a:ln w="25400">
              <a:solidFill>
                <a:srgbClr val="E0E086"/>
              </a:solidFill>
              <a:prstDash val="solid"/>
            </a:ln>
          </c:spPr>
          <c:dPt>
            <c:idx val="4"/>
            <c:bubble3D val="0"/>
            <c:spPr>
              <a:ln w="25400">
                <a:solidFill>
                  <a:srgbClr val="E0E086"/>
                </a:solidFill>
                <a:prstDash val="sysDash"/>
              </a:ln>
            </c:spPr>
          </c:dPt>
          <c:dPt>
            <c:idx val="8"/>
            <c:bubble3D val="0"/>
            <c:spPr>
              <a:ln w="25400">
                <a:solidFill>
                  <a:srgbClr val="E0E086"/>
                </a:solidFill>
                <a:prstDash val="dash"/>
              </a:ln>
            </c:spPr>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0.17752585970843757</c:v>
                </c:pt>
                <c:pt idx="1">
                  <c:v>0.65254825766760338</c:v>
                </c:pt>
                <c:pt idx="2">
                  <c:v>0.63518783084617148</c:v>
                </c:pt>
                <c:pt idx="3">
                  <c:v>0.59386797551386039</c:v>
                </c:pt>
                <c:pt idx="4">
                  <c:v>0.59434103953276196</c:v>
                </c:pt>
                <c:pt idx="5">
                  <c:v>0.58560281201744158</c:v>
                </c:pt>
                <c:pt idx="6">
                  <c:v>0.59180318843952173</c:v>
                </c:pt>
                <c:pt idx="7">
                  <c:v>0.59180318843952173</c:v>
                </c:pt>
                <c:pt idx="8">
                  <c:v>0.60430554627745725</c:v>
                </c:pt>
              </c:numCache>
            </c:numRef>
          </c:yVal>
          <c:smooth val="0"/>
        </c:ser>
        <c:ser>
          <c:idx val="70"/>
          <c:order val="31"/>
          <c:tx>
            <c:strRef>
              <c:f>'Motor CS'!$D$21</c:f>
              <c:strCache>
                <c:ptCount val="1"/>
                <c:pt idx="0">
                  <c:v>2012</c:v>
                </c:pt>
              </c:strCache>
            </c:strRef>
          </c:tx>
          <c:spPr>
            <a:ln w="25400">
              <a:solidFill>
                <a:srgbClr val="829A90"/>
              </a:solidFill>
              <a:prstDash val="solid"/>
            </a:ln>
          </c:spPr>
          <c:dPt>
            <c:idx val="7"/>
            <c:bubble3D val="0"/>
            <c:spPr>
              <a:ln w="25400">
                <a:solidFill>
                  <a:srgbClr val="829A90"/>
                </a:solidFill>
                <a:prstDash val="dash"/>
              </a:ln>
            </c:spPr>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0.18920965731626468</c:v>
                </c:pt>
                <c:pt idx="1">
                  <c:v>0.66392180999222972</c:v>
                </c:pt>
                <c:pt idx="2">
                  <c:v>0.66664119748854356</c:v>
                </c:pt>
                <c:pt idx="3">
                  <c:v>0.6748141958172641</c:v>
                </c:pt>
                <c:pt idx="4">
                  <c:v>0.67997566142358845</c:v>
                </c:pt>
                <c:pt idx="5">
                  <c:v>0.67497803766483044</c:v>
                </c:pt>
                <c:pt idx="6">
                  <c:v>0.67497803766483044</c:v>
                </c:pt>
                <c:pt idx="7">
                  <c:v>0.6881238416659573</c:v>
                </c:pt>
              </c:numCache>
            </c:numRef>
          </c:yVal>
          <c:smooth val="0"/>
        </c:ser>
        <c:ser>
          <c:idx val="71"/>
          <c:order val="32"/>
          <c:tx>
            <c:strRef>
              <c:f>'Motor CS'!$D$22</c:f>
              <c:strCache>
                <c:ptCount val="1"/>
                <c:pt idx="0">
                  <c:v>2013</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0.12837703006966961</c:v>
                </c:pt>
                <c:pt idx="1">
                  <c:v>0.42021974400226181</c:v>
                </c:pt>
                <c:pt idx="2">
                  <c:v>0.42567925503491161</c:v>
                </c:pt>
                <c:pt idx="3">
                  <c:v>0.42605198063460142</c:v>
                </c:pt>
                <c:pt idx="4">
                  <c:v>0.42218055534975729</c:v>
                </c:pt>
                <c:pt idx="5">
                  <c:v>0.42218055534975729</c:v>
                </c:pt>
                <c:pt idx="6">
                  <c:v>0.46445316314240292</c:v>
                </c:pt>
              </c:numCache>
            </c:numRef>
          </c:yVal>
          <c:smooth val="0"/>
        </c:ser>
        <c:ser>
          <c:idx val="72"/>
          <c:order val="33"/>
          <c:tx>
            <c:strRef>
              <c:f>'Motor CS'!$D$23</c:f>
              <c:strCache>
                <c:ptCount val="1"/>
                <c:pt idx="0">
                  <c:v>2014</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0.16567522102644872</c:v>
                </c:pt>
                <c:pt idx="1">
                  <c:v>0.47162397920794052</c:v>
                </c:pt>
                <c:pt idx="2">
                  <c:v>0.4854941159580542</c:v>
                </c:pt>
                <c:pt idx="3">
                  <c:v>0.483630693532973</c:v>
                </c:pt>
                <c:pt idx="4">
                  <c:v>0.47691412669106564</c:v>
                </c:pt>
                <c:pt idx="5">
                  <c:v>0.61378344580626087</c:v>
                </c:pt>
              </c:numCache>
            </c:numRef>
          </c:yVal>
          <c:smooth val="0"/>
        </c:ser>
        <c:ser>
          <c:idx val="73"/>
          <c:order val="34"/>
          <c:tx>
            <c:strRef>
              <c:f>'Motor CS'!$D$24</c:f>
              <c:strCache>
                <c:ptCount val="1"/>
                <c:pt idx="0">
                  <c:v>2015</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0.19394345835709256</c:v>
                </c:pt>
                <c:pt idx="1">
                  <c:v>0.63817688316930044</c:v>
                </c:pt>
                <c:pt idx="2">
                  <c:v>1.0619792246782229</c:v>
                </c:pt>
                <c:pt idx="3">
                  <c:v>0.97146396671038882</c:v>
                </c:pt>
                <c:pt idx="4">
                  <c:v>1.0593667450672266</c:v>
                </c:pt>
              </c:numCache>
            </c:numRef>
          </c:yVal>
          <c:smooth val="0"/>
        </c:ser>
        <c:ser>
          <c:idx val="74"/>
          <c:order val="35"/>
          <c:tx>
            <c:strRef>
              <c:f>'Motor CS'!$D$25</c:f>
              <c:strCache>
                <c:ptCount val="1"/>
                <c:pt idx="0">
                  <c:v>2016</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0.23964143543657465</c:v>
                </c:pt>
                <c:pt idx="1">
                  <c:v>0.68406373091230166</c:v>
                </c:pt>
                <c:pt idx="2">
                  <c:v>0.74818267862897236</c:v>
                </c:pt>
                <c:pt idx="3">
                  <c:v>0.8715110444738664</c:v>
                </c:pt>
              </c:numCache>
            </c:numRef>
          </c:yVal>
          <c:smooth val="0"/>
        </c:ser>
        <c:ser>
          <c:idx val="75"/>
          <c:order val="36"/>
          <c:tx>
            <c:strRef>
              <c:f>'Motor CS'!$D$26</c:f>
              <c:strCache>
                <c:ptCount val="1"/>
                <c:pt idx="0">
                  <c:v>2017</c:v>
                </c:pt>
              </c:strCache>
            </c:strRef>
          </c:tx>
          <c:dPt>
            <c:idx val="2"/>
            <c:bubble3D val="0"/>
            <c:spPr>
              <a:ln>
                <a:prstDash val="dash"/>
              </a:ln>
            </c:spPr>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0.19455630026959331</c:v>
                </c:pt>
                <c:pt idx="1">
                  <c:v>0.55683421466826899</c:v>
                </c:pt>
                <c:pt idx="2">
                  <c:v>0.77560581760187908</c:v>
                </c:pt>
              </c:numCache>
            </c:numRef>
          </c:yVal>
          <c:smooth val="0"/>
        </c:ser>
        <c:ser>
          <c:idx val="76"/>
          <c:order val="37"/>
          <c:tx>
            <c:strRef>
              <c:f>'Motor CS'!$D$27</c:f>
              <c:strCache>
                <c:ptCount val="1"/>
                <c:pt idx="0">
                  <c:v>2018</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0.40862806627617193</c:v>
                </c:pt>
                <c:pt idx="1">
                  <c:v>0.89950390262946989</c:v>
                </c:pt>
              </c:numCache>
            </c:numRef>
          </c:yVal>
          <c:smooth val="0"/>
        </c:ser>
        <c:ser>
          <c:idx val="77"/>
          <c:order val="38"/>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ser>
        <c:ser>
          <c:idx val="6"/>
          <c:order val="39"/>
          <c:tx>
            <c:strRef>
              <c:f>'Motor CS'!$D$16</c:f>
              <c:strCache>
                <c:ptCount val="1"/>
                <c:pt idx="0">
                  <c:v>2007</c:v>
                </c:pt>
              </c:strCache>
            </c:strRef>
          </c:tx>
          <c:spPr>
            <a:ln w="25400">
              <a:solidFill>
                <a:srgbClr val="DFF1F0"/>
              </a:solidFill>
              <a:prstDash val="solid"/>
            </a:ln>
          </c:spPr>
          <c:dPt>
            <c:idx val="8"/>
            <c:bubble3D val="0"/>
            <c:spPr>
              <a:ln w="25400">
                <a:solidFill>
                  <a:srgbClr val="DFF1F0"/>
                </a:solidFill>
                <a:prstDash val="sysDash"/>
              </a:ln>
            </c:spPr>
          </c:dPt>
          <c:dPt>
            <c:idx val="12"/>
            <c:bubble3D val="0"/>
            <c:spPr>
              <a:ln w="25400">
                <a:solidFill>
                  <a:srgbClr val="DFF1F0"/>
                </a:solidFill>
                <a:prstDash val="dash"/>
              </a:ln>
            </c:spPr>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0.23756798819317432</c:v>
                </c:pt>
                <c:pt idx="1">
                  <c:v>0.64723625657790529</c:v>
                </c:pt>
                <c:pt idx="2">
                  <c:v>0.68614852351250244</c:v>
                </c:pt>
                <c:pt idx="3">
                  <c:v>0.72034818087506347</c:v>
                </c:pt>
                <c:pt idx="4">
                  <c:v>0.70043111089719579</c:v>
                </c:pt>
                <c:pt idx="5">
                  <c:v>0.69115255592145031</c:v>
                </c:pt>
                <c:pt idx="6">
                  <c:v>0.6903871627358481</c:v>
                </c:pt>
                <c:pt idx="7">
                  <c:v>0.69175169902845857</c:v>
                </c:pt>
                <c:pt idx="8">
                  <c:v>0.69096560516026839</c:v>
                </c:pt>
                <c:pt idx="9">
                  <c:v>0.68812581453387189</c:v>
                </c:pt>
                <c:pt idx="10">
                  <c:v>0.69572037065917591</c:v>
                </c:pt>
                <c:pt idx="11">
                  <c:v>0.69575960786734181</c:v>
                </c:pt>
                <c:pt idx="12">
                  <c:v>0.69828072442770794</c:v>
                </c:pt>
              </c:numCache>
            </c:numRef>
          </c:yVal>
          <c:smooth val="0"/>
        </c:ser>
        <c:ser>
          <c:idx val="7"/>
          <c:order val="40"/>
          <c:tx>
            <c:strRef>
              <c:f>'Motor CS'!$D$17</c:f>
              <c:strCache>
                <c:ptCount val="1"/>
                <c:pt idx="0">
                  <c:v>2008</c:v>
                </c:pt>
              </c:strCache>
            </c:strRef>
          </c:tx>
          <c:spPr>
            <a:ln w="25400">
              <a:solidFill>
                <a:srgbClr val="DFDDED"/>
              </a:solidFill>
              <a:prstDash val="solid"/>
            </a:ln>
          </c:spPr>
          <c:dPt>
            <c:idx val="7"/>
            <c:bubble3D val="0"/>
            <c:spPr>
              <a:ln w="25400">
                <a:solidFill>
                  <a:srgbClr val="DFDDED"/>
                </a:solidFill>
                <a:prstDash val="sysDash"/>
              </a:ln>
            </c:spPr>
          </c:dPt>
          <c:dPt>
            <c:idx val="11"/>
            <c:bubble3D val="0"/>
            <c:spPr>
              <a:ln w="25400">
                <a:solidFill>
                  <a:srgbClr val="DFDDED"/>
                </a:solidFill>
                <a:prstDash val="dash"/>
              </a:ln>
            </c:spPr>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7.2384542891824444E-2</c:v>
                </c:pt>
                <c:pt idx="1">
                  <c:v>0.32748740404655369</c:v>
                </c:pt>
                <c:pt idx="2">
                  <c:v>0.4359552918858946</c:v>
                </c:pt>
                <c:pt idx="3">
                  <c:v>0.49932940385709962</c:v>
                </c:pt>
                <c:pt idx="4">
                  <c:v>0.51389333500313206</c:v>
                </c:pt>
                <c:pt idx="5">
                  <c:v>0.52440465006694181</c:v>
                </c:pt>
                <c:pt idx="6">
                  <c:v>0.52450638369249025</c:v>
                </c:pt>
                <c:pt idx="7">
                  <c:v>0.52449143941150622</c:v>
                </c:pt>
                <c:pt idx="8">
                  <c:v>0.52449144229650257</c:v>
                </c:pt>
                <c:pt idx="9">
                  <c:v>0.52449143933800868</c:v>
                </c:pt>
                <c:pt idx="10">
                  <c:v>0.5252791356556995</c:v>
                </c:pt>
                <c:pt idx="11">
                  <c:v>0.52619716244419024</c:v>
                </c:pt>
              </c:numCache>
            </c:numRef>
          </c:yVal>
          <c:smooth val="0"/>
        </c:ser>
        <c:ser>
          <c:idx val="8"/>
          <c:order val="41"/>
          <c:tx>
            <c:strRef>
              <c:f>'Motor CS'!$D$18</c:f>
              <c:strCache>
                <c:ptCount val="1"/>
                <c:pt idx="0">
                  <c:v>2009</c:v>
                </c:pt>
              </c:strCache>
            </c:strRef>
          </c:tx>
          <c:spPr>
            <a:ln w="25400">
              <a:solidFill>
                <a:srgbClr val="FD5F2B"/>
              </a:solidFill>
              <a:prstDash val="solid"/>
            </a:ln>
          </c:spPr>
          <c:dPt>
            <c:idx val="10"/>
            <c:bubble3D val="0"/>
            <c:spPr>
              <a:ln w="25400">
                <a:solidFill>
                  <a:srgbClr val="FD5F2B"/>
                </a:solidFill>
                <a:prstDash val="dash"/>
              </a:ln>
            </c:spPr>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8.5044786982461443E-2</c:v>
                </c:pt>
                <c:pt idx="1">
                  <c:v>0.35000134955894274</c:v>
                </c:pt>
                <c:pt idx="2">
                  <c:v>0.38295641792717799</c:v>
                </c:pt>
                <c:pt idx="3">
                  <c:v>0.41949163005963203</c:v>
                </c:pt>
                <c:pt idx="4">
                  <c:v>0.42016420526007925</c:v>
                </c:pt>
                <c:pt idx="5">
                  <c:v>0.39068652171705176</c:v>
                </c:pt>
                <c:pt idx="6">
                  <c:v>0.39091455625094979</c:v>
                </c:pt>
                <c:pt idx="7">
                  <c:v>0.40476605578067265</c:v>
                </c:pt>
                <c:pt idx="8">
                  <c:v>0.40662905687298345</c:v>
                </c:pt>
                <c:pt idx="9">
                  <c:v>0.40662905687298345</c:v>
                </c:pt>
                <c:pt idx="10">
                  <c:v>0.40691271486561814</c:v>
                </c:pt>
              </c:numCache>
            </c:numRef>
          </c:yVal>
          <c:smooth val="0"/>
        </c:ser>
        <c:ser>
          <c:idx val="9"/>
          <c:order val="42"/>
          <c:tx>
            <c:strRef>
              <c:f>'Motor CS'!$D$19</c:f>
              <c:strCache>
                <c:ptCount val="1"/>
                <c:pt idx="0">
                  <c:v>2010</c:v>
                </c:pt>
              </c:strCache>
            </c:strRef>
          </c:tx>
          <c:spPr>
            <a:ln w="25400">
              <a:solidFill>
                <a:srgbClr val="A29FCC"/>
              </a:solidFill>
              <a:prstDash val="solid"/>
            </a:ln>
          </c:spPr>
          <c:dPt>
            <c:idx val="9"/>
            <c:bubble3D val="0"/>
            <c:spPr>
              <a:ln w="25400">
                <a:solidFill>
                  <a:srgbClr val="A29FCC"/>
                </a:solidFill>
                <a:prstDash val="dash"/>
              </a:ln>
            </c:spPr>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0.24391161689258986</c:v>
                </c:pt>
                <c:pt idx="1">
                  <c:v>0.71249480210013172</c:v>
                </c:pt>
                <c:pt idx="2">
                  <c:v>0.83136707392814535</c:v>
                </c:pt>
                <c:pt idx="3">
                  <c:v>0.79829278267432258</c:v>
                </c:pt>
                <c:pt idx="4">
                  <c:v>0.81428988750440245</c:v>
                </c:pt>
                <c:pt idx="5">
                  <c:v>0.798388781210707</c:v>
                </c:pt>
                <c:pt idx="6">
                  <c:v>0.84178649506997083</c:v>
                </c:pt>
                <c:pt idx="7">
                  <c:v>0.88110937955751201</c:v>
                </c:pt>
                <c:pt idx="8">
                  <c:v>0.88011665793941651</c:v>
                </c:pt>
                <c:pt idx="9">
                  <c:v>0.88685766040873093</c:v>
                </c:pt>
              </c:numCache>
            </c:numRef>
          </c:yVal>
          <c:smooth val="0"/>
        </c:ser>
        <c:ser>
          <c:idx val="10"/>
          <c:order val="43"/>
          <c:tx>
            <c:strRef>
              <c:f>'Motor CS'!$D$20</c:f>
              <c:strCache>
                <c:ptCount val="1"/>
                <c:pt idx="0">
                  <c:v>2011</c:v>
                </c:pt>
              </c:strCache>
            </c:strRef>
          </c:tx>
          <c:spPr>
            <a:ln w="25400">
              <a:solidFill>
                <a:srgbClr val="E0E086"/>
              </a:solidFill>
              <a:prstDash val="solid"/>
            </a:ln>
          </c:spPr>
          <c:dPt>
            <c:idx val="4"/>
            <c:bubble3D val="0"/>
            <c:spPr>
              <a:ln w="25400">
                <a:solidFill>
                  <a:srgbClr val="E0E086"/>
                </a:solidFill>
                <a:prstDash val="sysDash"/>
              </a:ln>
            </c:spPr>
          </c:dPt>
          <c:dPt>
            <c:idx val="8"/>
            <c:bubble3D val="0"/>
            <c:spPr>
              <a:ln w="25400">
                <a:solidFill>
                  <a:srgbClr val="E0E086"/>
                </a:solidFill>
                <a:prstDash val="dash"/>
              </a:ln>
            </c:spPr>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0.17752585970843757</c:v>
                </c:pt>
                <c:pt idx="1">
                  <c:v>0.65254825766760338</c:v>
                </c:pt>
                <c:pt idx="2">
                  <c:v>0.63518783084617148</c:v>
                </c:pt>
                <c:pt idx="3">
                  <c:v>0.59386797551386039</c:v>
                </c:pt>
                <c:pt idx="4">
                  <c:v>0.59434103953276196</c:v>
                </c:pt>
                <c:pt idx="5">
                  <c:v>0.58560281201744158</c:v>
                </c:pt>
                <c:pt idx="6">
                  <c:v>0.59180318843952173</c:v>
                </c:pt>
                <c:pt idx="7">
                  <c:v>0.59180318843952173</c:v>
                </c:pt>
                <c:pt idx="8">
                  <c:v>0.60430554627745725</c:v>
                </c:pt>
              </c:numCache>
            </c:numRef>
          </c:yVal>
          <c:smooth val="0"/>
        </c:ser>
        <c:ser>
          <c:idx val="11"/>
          <c:order val="44"/>
          <c:tx>
            <c:strRef>
              <c:f>'Motor CS'!$D$21</c:f>
              <c:strCache>
                <c:ptCount val="1"/>
                <c:pt idx="0">
                  <c:v>2012</c:v>
                </c:pt>
              </c:strCache>
            </c:strRef>
          </c:tx>
          <c:spPr>
            <a:ln w="25400">
              <a:solidFill>
                <a:srgbClr val="829A90"/>
              </a:solidFill>
              <a:prstDash val="solid"/>
            </a:ln>
          </c:spPr>
          <c:dPt>
            <c:idx val="7"/>
            <c:bubble3D val="0"/>
            <c:spPr>
              <a:ln w="25400">
                <a:solidFill>
                  <a:srgbClr val="829A90"/>
                </a:solidFill>
                <a:prstDash val="dash"/>
              </a:ln>
            </c:spPr>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0.18920965731626468</c:v>
                </c:pt>
                <c:pt idx="1">
                  <c:v>0.66392180999222972</c:v>
                </c:pt>
                <c:pt idx="2">
                  <c:v>0.66664119748854356</c:v>
                </c:pt>
                <c:pt idx="3">
                  <c:v>0.6748141958172641</c:v>
                </c:pt>
                <c:pt idx="4">
                  <c:v>0.67997566142358845</c:v>
                </c:pt>
                <c:pt idx="5">
                  <c:v>0.67497803766483044</c:v>
                </c:pt>
                <c:pt idx="6">
                  <c:v>0.67497803766483044</c:v>
                </c:pt>
                <c:pt idx="7">
                  <c:v>0.6881238416659573</c:v>
                </c:pt>
              </c:numCache>
            </c:numRef>
          </c:yVal>
          <c:smooth val="0"/>
        </c:ser>
        <c:ser>
          <c:idx val="12"/>
          <c:order val="45"/>
          <c:tx>
            <c:strRef>
              <c:f>'Motor CS'!$D$22</c:f>
              <c:strCache>
                <c:ptCount val="1"/>
                <c:pt idx="0">
                  <c:v>2013</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0.12837703006966961</c:v>
                </c:pt>
                <c:pt idx="1">
                  <c:v>0.42021974400226181</c:v>
                </c:pt>
                <c:pt idx="2">
                  <c:v>0.42567925503491161</c:v>
                </c:pt>
                <c:pt idx="3">
                  <c:v>0.42605198063460142</c:v>
                </c:pt>
                <c:pt idx="4">
                  <c:v>0.42218055534975729</c:v>
                </c:pt>
                <c:pt idx="5">
                  <c:v>0.42218055534975729</c:v>
                </c:pt>
                <c:pt idx="6">
                  <c:v>0.46445316314240292</c:v>
                </c:pt>
              </c:numCache>
            </c:numRef>
          </c:yVal>
          <c:smooth val="0"/>
        </c:ser>
        <c:ser>
          <c:idx val="13"/>
          <c:order val="46"/>
          <c:tx>
            <c:strRef>
              <c:f>'Motor CS'!$D$23</c:f>
              <c:strCache>
                <c:ptCount val="1"/>
                <c:pt idx="0">
                  <c:v>2014</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0.16567522102644872</c:v>
                </c:pt>
                <c:pt idx="1">
                  <c:v>0.47162397920794052</c:v>
                </c:pt>
                <c:pt idx="2">
                  <c:v>0.4854941159580542</c:v>
                </c:pt>
                <c:pt idx="3">
                  <c:v>0.483630693532973</c:v>
                </c:pt>
                <c:pt idx="4">
                  <c:v>0.47691412669106564</c:v>
                </c:pt>
                <c:pt idx="5">
                  <c:v>0.61378344580626087</c:v>
                </c:pt>
              </c:numCache>
            </c:numRef>
          </c:yVal>
          <c:smooth val="0"/>
        </c:ser>
        <c:ser>
          <c:idx val="21"/>
          <c:order val="47"/>
          <c:tx>
            <c:strRef>
              <c:f>'Motor CS'!$D$24</c:f>
              <c:strCache>
                <c:ptCount val="1"/>
                <c:pt idx="0">
                  <c:v>2015</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0.19394345835709256</c:v>
                </c:pt>
                <c:pt idx="1">
                  <c:v>0.63817688316930044</c:v>
                </c:pt>
                <c:pt idx="2">
                  <c:v>1.0619792246782229</c:v>
                </c:pt>
                <c:pt idx="3">
                  <c:v>0.97146396671038882</c:v>
                </c:pt>
                <c:pt idx="4">
                  <c:v>1.0593667450672266</c:v>
                </c:pt>
              </c:numCache>
            </c:numRef>
          </c:yVal>
          <c:smooth val="0"/>
        </c:ser>
        <c:ser>
          <c:idx val="22"/>
          <c:order val="48"/>
          <c:tx>
            <c:strRef>
              <c:f>'Motor CS'!$D$25</c:f>
              <c:strCache>
                <c:ptCount val="1"/>
                <c:pt idx="0">
                  <c:v>2016</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0.23964143543657465</c:v>
                </c:pt>
                <c:pt idx="1">
                  <c:v>0.68406373091230166</c:v>
                </c:pt>
                <c:pt idx="2">
                  <c:v>0.74818267862897236</c:v>
                </c:pt>
                <c:pt idx="3">
                  <c:v>0.8715110444738664</c:v>
                </c:pt>
              </c:numCache>
            </c:numRef>
          </c:yVal>
          <c:smooth val="0"/>
        </c:ser>
        <c:ser>
          <c:idx val="23"/>
          <c:order val="49"/>
          <c:tx>
            <c:strRef>
              <c:f>'Motor CS'!$D$26</c:f>
              <c:strCache>
                <c:ptCount val="1"/>
                <c:pt idx="0">
                  <c:v>2017</c:v>
                </c:pt>
              </c:strCache>
            </c:strRef>
          </c:tx>
          <c:dPt>
            <c:idx val="2"/>
            <c:bubble3D val="0"/>
            <c:spPr>
              <a:ln>
                <a:prstDash val="dash"/>
              </a:ln>
            </c:spPr>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0.19455630026959331</c:v>
                </c:pt>
                <c:pt idx="1">
                  <c:v>0.55683421466826899</c:v>
                </c:pt>
                <c:pt idx="2">
                  <c:v>0.77560581760187908</c:v>
                </c:pt>
              </c:numCache>
            </c:numRef>
          </c:yVal>
          <c:smooth val="0"/>
        </c:ser>
        <c:ser>
          <c:idx val="24"/>
          <c:order val="50"/>
          <c:tx>
            <c:strRef>
              <c:f>'Motor CS'!$D$27</c:f>
              <c:strCache>
                <c:ptCount val="1"/>
                <c:pt idx="0">
                  <c:v>2018</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0.40862806627617193</c:v>
                </c:pt>
                <c:pt idx="1">
                  <c:v>0.89950390262946989</c:v>
                </c:pt>
              </c:numCache>
            </c:numRef>
          </c:yVal>
          <c:smooth val="0"/>
        </c:ser>
        <c:ser>
          <c:idx val="25"/>
          <c:order val="51"/>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ser>
        <c:ser>
          <c:idx val="26"/>
          <c:order val="52"/>
          <c:tx>
            <c:strRef>
              <c:f>'Motor CS'!$D$16</c:f>
              <c:strCache>
                <c:ptCount val="1"/>
                <c:pt idx="0">
                  <c:v>2007</c:v>
                </c:pt>
              </c:strCache>
            </c:strRef>
          </c:tx>
          <c:spPr>
            <a:ln w="25400">
              <a:solidFill>
                <a:srgbClr val="DFF1F0"/>
              </a:solidFill>
              <a:prstDash val="solid"/>
            </a:ln>
          </c:spPr>
          <c:dPt>
            <c:idx val="8"/>
            <c:bubble3D val="0"/>
            <c:spPr>
              <a:ln w="25400">
                <a:solidFill>
                  <a:srgbClr val="DFF1F0"/>
                </a:solidFill>
                <a:prstDash val="sysDash"/>
              </a:ln>
            </c:spPr>
          </c:dPt>
          <c:dPt>
            <c:idx val="12"/>
            <c:bubble3D val="0"/>
            <c:spPr>
              <a:ln w="25400">
                <a:solidFill>
                  <a:srgbClr val="DFF1F0"/>
                </a:solidFill>
                <a:prstDash val="dash"/>
              </a:ln>
            </c:spPr>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0.23756798819317432</c:v>
                </c:pt>
                <c:pt idx="1">
                  <c:v>0.64723625657790529</c:v>
                </c:pt>
                <c:pt idx="2">
                  <c:v>0.68614852351250244</c:v>
                </c:pt>
                <c:pt idx="3">
                  <c:v>0.72034818087506347</c:v>
                </c:pt>
                <c:pt idx="4">
                  <c:v>0.70043111089719579</c:v>
                </c:pt>
                <c:pt idx="5">
                  <c:v>0.69115255592145031</c:v>
                </c:pt>
                <c:pt idx="6">
                  <c:v>0.6903871627358481</c:v>
                </c:pt>
                <c:pt idx="7">
                  <c:v>0.69175169902845857</c:v>
                </c:pt>
                <c:pt idx="8">
                  <c:v>0.69096560516026839</c:v>
                </c:pt>
                <c:pt idx="9">
                  <c:v>0.68812581453387189</c:v>
                </c:pt>
                <c:pt idx="10">
                  <c:v>0.69572037065917591</c:v>
                </c:pt>
                <c:pt idx="11">
                  <c:v>0.69575960786734181</c:v>
                </c:pt>
                <c:pt idx="12">
                  <c:v>0.69828072442770794</c:v>
                </c:pt>
              </c:numCache>
            </c:numRef>
          </c:yVal>
          <c:smooth val="0"/>
        </c:ser>
        <c:ser>
          <c:idx val="27"/>
          <c:order val="53"/>
          <c:tx>
            <c:strRef>
              <c:f>'Motor CS'!$D$17</c:f>
              <c:strCache>
                <c:ptCount val="1"/>
                <c:pt idx="0">
                  <c:v>2008</c:v>
                </c:pt>
              </c:strCache>
            </c:strRef>
          </c:tx>
          <c:spPr>
            <a:ln w="25400">
              <a:solidFill>
                <a:srgbClr val="DFDDED"/>
              </a:solidFill>
              <a:prstDash val="solid"/>
            </a:ln>
          </c:spPr>
          <c:dPt>
            <c:idx val="7"/>
            <c:bubble3D val="0"/>
            <c:spPr>
              <a:ln w="25400">
                <a:solidFill>
                  <a:srgbClr val="DFDDED"/>
                </a:solidFill>
                <a:prstDash val="sysDash"/>
              </a:ln>
            </c:spPr>
          </c:dPt>
          <c:dPt>
            <c:idx val="11"/>
            <c:bubble3D val="0"/>
            <c:spPr>
              <a:ln w="25400">
                <a:solidFill>
                  <a:srgbClr val="DFDDED"/>
                </a:solidFill>
                <a:prstDash val="dash"/>
              </a:ln>
            </c:spPr>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7.2384542891824444E-2</c:v>
                </c:pt>
                <c:pt idx="1">
                  <c:v>0.32748740404655369</c:v>
                </c:pt>
                <c:pt idx="2">
                  <c:v>0.4359552918858946</c:v>
                </c:pt>
                <c:pt idx="3">
                  <c:v>0.49932940385709962</c:v>
                </c:pt>
                <c:pt idx="4">
                  <c:v>0.51389333500313206</c:v>
                </c:pt>
                <c:pt idx="5">
                  <c:v>0.52440465006694181</c:v>
                </c:pt>
                <c:pt idx="6">
                  <c:v>0.52450638369249025</c:v>
                </c:pt>
                <c:pt idx="7">
                  <c:v>0.52449143941150622</c:v>
                </c:pt>
                <c:pt idx="8">
                  <c:v>0.52449144229650257</c:v>
                </c:pt>
                <c:pt idx="9">
                  <c:v>0.52449143933800868</c:v>
                </c:pt>
                <c:pt idx="10">
                  <c:v>0.5252791356556995</c:v>
                </c:pt>
                <c:pt idx="11">
                  <c:v>0.52619716244419024</c:v>
                </c:pt>
              </c:numCache>
            </c:numRef>
          </c:yVal>
          <c:smooth val="0"/>
        </c:ser>
        <c:ser>
          <c:idx val="28"/>
          <c:order val="54"/>
          <c:tx>
            <c:strRef>
              <c:f>'Motor CS'!$D$18</c:f>
              <c:strCache>
                <c:ptCount val="1"/>
                <c:pt idx="0">
                  <c:v>2009</c:v>
                </c:pt>
              </c:strCache>
            </c:strRef>
          </c:tx>
          <c:spPr>
            <a:ln w="25400">
              <a:solidFill>
                <a:srgbClr val="FD5F2B"/>
              </a:solidFill>
              <a:prstDash val="solid"/>
            </a:ln>
          </c:spPr>
          <c:dPt>
            <c:idx val="10"/>
            <c:bubble3D val="0"/>
            <c:spPr>
              <a:ln w="25400">
                <a:solidFill>
                  <a:srgbClr val="FD5F2B"/>
                </a:solidFill>
                <a:prstDash val="dash"/>
              </a:ln>
            </c:spPr>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8.5044786982461443E-2</c:v>
                </c:pt>
                <c:pt idx="1">
                  <c:v>0.35000134955894274</c:v>
                </c:pt>
                <c:pt idx="2">
                  <c:v>0.38295641792717799</c:v>
                </c:pt>
                <c:pt idx="3">
                  <c:v>0.41949163005963203</c:v>
                </c:pt>
                <c:pt idx="4">
                  <c:v>0.42016420526007925</c:v>
                </c:pt>
                <c:pt idx="5">
                  <c:v>0.39068652171705176</c:v>
                </c:pt>
                <c:pt idx="6">
                  <c:v>0.39091455625094979</c:v>
                </c:pt>
                <c:pt idx="7">
                  <c:v>0.40476605578067265</c:v>
                </c:pt>
                <c:pt idx="8">
                  <c:v>0.40662905687298345</c:v>
                </c:pt>
                <c:pt idx="9">
                  <c:v>0.40662905687298345</c:v>
                </c:pt>
                <c:pt idx="10">
                  <c:v>0.40691271486561814</c:v>
                </c:pt>
              </c:numCache>
            </c:numRef>
          </c:yVal>
          <c:smooth val="0"/>
        </c:ser>
        <c:ser>
          <c:idx val="29"/>
          <c:order val="55"/>
          <c:tx>
            <c:strRef>
              <c:f>'Motor CS'!$D$19</c:f>
              <c:strCache>
                <c:ptCount val="1"/>
                <c:pt idx="0">
                  <c:v>2010</c:v>
                </c:pt>
              </c:strCache>
            </c:strRef>
          </c:tx>
          <c:spPr>
            <a:ln w="25400">
              <a:solidFill>
                <a:srgbClr val="A29FCC"/>
              </a:solidFill>
              <a:prstDash val="solid"/>
            </a:ln>
          </c:spPr>
          <c:dPt>
            <c:idx val="9"/>
            <c:bubble3D val="0"/>
            <c:spPr>
              <a:ln w="25400">
                <a:solidFill>
                  <a:srgbClr val="A29FCC"/>
                </a:solidFill>
                <a:prstDash val="dash"/>
              </a:ln>
            </c:spPr>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0.24391161689258986</c:v>
                </c:pt>
                <c:pt idx="1">
                  <c:v>0.71249480210013172</c:v>
                </c:pt>
                <c:pt idx="2">
                  <c:v>0.83136707392814535</c:v>
                </c:pt>
                <c:pt idx="3">
                  <c:v>0.79829278267432258</c:v>
                </c:pt>
                <c:pt idx="4">
                  <c:v>0.81428988750440245</c:v>
                </c:pt>
                <c:pt idx="5">
                  <c:v>0.798388781210707</c:v>
                </c:pt>
                <c:pt idx="6">
                  <c:v>0.84178649506997083</c:v>
                </c:pt>
                <c:pt idx="7">
                  <c:v>0.88110937955751201</c:v>
                </c:pt>
                <c:pt idx="8">
                  <c:v>0.88011665793941651</c:v>
                </c:pt>
                <c:pt idx="9">
                  <c:v>0.88685766040873093</c:v>
                </c:pt>
              </c:numCache>
            </c:numRef>
          </c:yVal>
          <c:smooth val="0"/>
        </c:ser>
        <c:ser>
          <c:idx val="30"/>
          <c:order val="56"/>
          <c:tx>
            <c:strRef>
              <c:f>'Motor CS'!$D$20</c:f>
              <c:strCache>
                <c:ptCount val="1"/>
                <c:pt idx="0">
                  <c:v>2011</c:v>
                </c:pt>
              </c:strCache>
            </c:strRef>
          </c:tx>
          <c:spPr>
            <a:ln w="25400">
              <a:solidFill>
                <a:srgbClr val="E0E086"/>
              </a:solidFill>
              <a:prstDash val="solid"/>
            </a:ln>
          </c:spPr>
          <c:dPt>
            <c:idx val="4"/>
            <c:bubble3D val="0"/>
            <c:spPr>
              <a:ln w="25400">
                <a:solidFill>
                  <a:srgbClr val="E0E086"/>
                </a:solidFill>
                <a:prstDash val="sysDash"/>
              </a:ln>
            </c:spPr>
          </c:dPt>
          <c:dPt>
            <c:idx val="8"/>
            <c:bubble3D val="0"/>
            <c:spPr>
              <a:ln w="25400">
                <a:solidFill>
                  <a:srgbClr val="E0E086"/>
                </a:solidFill>
                <a:prstDash val="dash"/>
              </a:ln>
            </c:spPr>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0.17752585970843757</c:v>
                </c:pt>
                <c:pt idx="1">
                  <c:v>0.65254825766760338</c:v>
                </c:pt>
                <c:pt idx="2">
                  <c:v>0.63518783084617148</c:v>
                </c:pt>
                <c:pt idx="3">
                  <c:v>0.59386797551386039</c:v>
                </c:pt>
                <c:pt idx="4">
                  <c:v>0.59434103953276196</c:v>
                </c:pt>
                <c:pt idx="5">
                  <c:v>0.58560281201744158</c:v>
                </c:pt>
                <c:pt idx="6">
                  <c:v>0.59180318843952173</c:v>
                </c:pt>
                <c:pt idx="7">
                  <c:v>0.59180318843952173</c:v>
                </c:pt>
                <c:pt idx="8">
                  <c:v>0.60430554627745725</c:v>
                </c:pt>
              </c:numCache>
            </c:numRef>
          </c:yVal>
          <c:smooth val="0"/>
        </c:ser>
        <c:ser>
          <c:idx val="31"/>
          <c:order val="57"/>
          <c:tx>
            <c:strRef>
              <c:f>'Motor CS'!$D$21</c:f>
              <c:strCache>
                <c:ptCount val="1"/>
                <c:pt idx="0">
                  <c:v>2012</c:v>
                </c:pt>
              </c:strCache>
            </c:strRef>
          </c:tx>
          <c:spPr>
            <a:ln w="25400">
              <a:solidFill>
                <a:srgbClr val="829A90"/>
              </a:solidFill>
              <a:prstDash val="solid"/>
            </a:ln>
          </c:spPr>
          <c:dPt>
            <c:idx val="7"/>
            <c:bubble3D val="0"/>
            <c:spPr>
              <a:ln w="25400">
                <a:solidFill>
                  <a:srgbClr val="829A90"/>
                </a:solidFill>
                <a:prstDash val="dash"/>
              </a:ln>
            </c:spPr>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0.18920965731626468</c:v>
                </c:pt>
                <c:pt idx="1">
                  <c:v>0.66392180999222972</c:v>
                </c:pt>
                <c:pt idx="2">
                  <c:v>0.66664119748854356</c:v>
                </c:pt>
                <c:pt idx="3">
                  <c:v>0.6748141958172641</c:v>
                </c:pt>
                <c:pt idx="4">
                  <c:v>0.67997566142358845</c:v>
                </c:pt>
                <c:pt idx="5">
                  <c:v>0.67497803766483044</c:v>
                </c:pt>
                <c:pt idx="6">
                  <c:v>0.67497803766483044</c:v>
                </c:pt>
                <c:pt idx="7">
                  <c:v>0.6881238416659573</c:v>
                </c:pt>
              </c:numCache>
            </c:numRef>
          </c:yVal>
          <c:smooth val="0"/>
        </c:ser>
        <c:ser>
          <c:idx val="32"/>
          <c:order val="58"/>
          <c:tx>
            <c:strRef>
              <c:f>'Motor CS'!$D$22</c:f>
              <c:strCache>
                <c:ptCount val="1"/>
                <c:pt idx="0">
                  <c:v>2013</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0.12837703006966961</c:v>
                </c:pt>
                <c:pt idx="1">
                  <c:v>0.42021974400226181</c:v>
                </c:pt>
                <c:pt idx="2">
                  <c:v>0.42567925503491161</c:v>
                </c:pt>
                <c:pt idx="3">
                  <c:v>0.42605198063460142</c:v>
                </c:pt>
                <c:pt idx="4">
                  <c:v>0.42218055534975729</c:v>
                </c:pt>
                <c:pt idx="5">
                  <c:v>0.42218055534975729</c:v>
                </c:pt>
                <c:pt idx="6">
                  <c:v>0.46445316314240292</c:v>
                </c:pt>
              </c:numCache>
            </c:numRef>
          </c:yVal>
          <c:smooth val="0"/>
        </c:ser>
        <c:ser>
          <c:idx val="33"/>
          <c:order val="59"/>
          <c:tx>
            <c:strRef>
              <c:f>'Motor CS'!$D$23</c:f>
              <c:strCache>
                <c:ptCount val="1"/>
                <c:pt idx="0">
                  <c:v>2014</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0.16567522102644872</c:v>
                </c:pt>
                <c:pt idx="1">
                  <c:v>0.47162397920794052</c:v>
                </c:pt>
                <c:pt idx="2">
                  <c:v>0.4854941159580542</c:v>
                </c:pt>
                <c:pt idx="3">
                  <c:v>0.483630693532973</c:v>
                </c:pt>
                <c:pt idx="4">
                  <c:v>0.47691412669106564</c:v>
                </c:pt>
                <c:pt idx="5">
                  <c:v>0.61378344580626087</c:v>
                </c:pt>
              </c:numCache>
            </c:numRef>
          </c:yVal>
          <c:smooth val="0"/>
        </c:ser>
        <c:ser>
          <c:idx val="34"/>
          <c:order val="60"/>
          <c:tx>
            <c:strRef>
              <c:f>'Motor CS'!$D$24</c:f>
              <c:strCache>
                <c:ptCount val="1"/>
                <c:pt idx="0">
                  <c:v>2015</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0.19394345835709256</c:v>
                </c:pt>
                <c:pt idx="1">
                  <c:v>0.63817688316930044</c:v>
                </c:pt>
                <c:pt idx="2">
                  <c:v>1.0619792246782229</c:v>
                </c:pt>
                <c:pt idx="3">
                  <c:v>0.97146396671038882</c:v>
                </c:pt>
                <c:pt idx="4">
                  <c:v>1.0593667450672266</c:v>
                </c:pt>
              </c:numCache>
            </c:numRef>
          </c:yVal>
          <c:smooth val="0"/>
        </c:ser>
        <c:ser>
          <c:idx val="35"/>
          <c:order val="61"/>
          <c:tx>
            <c:strRef>
              <c:f>'Motor CS'!$D$25</c:f>
              <c:strCache>
                <c:ptCount val="1"/>
                <c:pt idx="0">
                  <c:v>2016</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0.23964143543657465</c:v>
                </c:pt>
                <c:pt idx="1">
                  <c:v>0.68406373091230166</c:v>
                </c:pt>
                <c:pt idx="2">
                  <c:v>0.74818267862897236</c:v>
                </c:pt>
                <c:pt idx="3">
                  <c:v>0.8715110444738664</c:v>
                </c:pt>
              </c:numCache>
            </c:numRef>
          </c:yVal>
          <c:smooth val="0"/>
        </c:ser>
        <c:ser>
          <c:idx val="36"/>
          <c:order val="62"/>
          <c:tx>
            <c:strRef>
              <c:f>'Motor CS'!$D$26</c:f>
              <c:strCache>
                <c:ptCount val="1"/>
                <c:pt idx="0">
                  <c:v>2017</c:v>
                </c:pt>
              </c:strCache>
            </c:strRef>
          </c:tx>
          <c:dPt>
            <c:idx val="2"/>
            <c:bubble3D val="0"/>
            <c:spPr>
              <a:ln>
                <a:prstDash val="dash"/>
              </a:ln>
            </c:spPr>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0.19455630026959331</c:v>
                </c:pt>
                <c:pt idx="1">
                  <c:v>0.55683421466826899</c:v>
                </c:pt>
                <c:pt idx="2">
                  <c:v>0.77560581760187908</c:v>
                </c:pt>
              </c:numCache>
            </c:numRef>
          </c:yVal>
          <c:smooth val="0"/>
        </c:ser>
        <c:ser>
          <c:idx val="37"/>
          <c:order val="63"/>
          <c:tx>
            <c:strRef>
              <c:f>'Motor CS'!$D$27</c:f>
              <c:strCache>
                <c:ptCount val="1"/>
                <c:pt idx="0">
                  <c:v>2018</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0.40862806627617193</c:v>
                </c:pt>
                <c:pt idx="1">
                  <c:v>0.89950390262946989</c:v>
                </c:pt>
              </c:numCache>
            </c:numRef>
          </c:yVal>
          <c:smooth val="0"/>
        </c:ser>
        <c:ser>
          <c:idx val="38"/>
          <c:order val="64"/>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ser>
        <c:ser>
          <c:idx val="14"/>
          <c:order val="65"/>
          <c:tx>
            <c:strRef>
              <c:f>'Motor CS'!$D$16</c:f>
              <c:strCache>
                <c:ptCount val="1"/>
                <c:pt idx="0">
                  <c:v>2007</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dPt>
          <c:dPt>
            <c:idx val="12"/>
            <c:bubble3D val="0"/>
            <c:spPr>
              <a:ln w="25400">
                <a:solidFill>
                  <a:srgbClr val="DFF1F0"/>
                </a:solidFill>
                <a:prstDash val="dash"/>
              </a:ln>
            </c:spPr>
          </c:dPt>
          <c:dLbls>
            <c:dLbl>
              <c:idx val="11"/>
              <c:layout>
                <c:manualLayout>
                  <c:x val="-6.9444453937616731E-3"/>
                  <c:y val="-5.5688137659322338E-2"/>
                </c:manualLayout>
              </c:layout>
              <c:tx>
                <c:rich>
                  <a:bodyPr/>
                  <a:lstStyle/>
                  <a:p>
                    <a:r>
                      <a:rPr lang="en-US"/>
                      <a:t>2007</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0.23756798819317432</c:v>
                </c:pt>
                <c:pt idx="1">
                  <c:v>0.64723625657790529</c:v>
                </c:pt>
                <c:pt idx="2">
                  <c:v>0.68614852351250244</c:v>
                </c:pt>
                <c:pt idx="3">
                  <c:v>0.72034818087506347</c:v>
                </c:pt>
                <c:pt idx="4">
                  <c:v>0.70043111089719579</c:v>
                </c:pt>
                <c:pt idx="5">
                  <c:v>0.69115255592145031</c:v>
                </c:pt>
                <c:pt idx="6">
                  <c:v>0.6903871627358481</c:v>
                </c:pt>
                <c:pt idx="7">
                  <c:v>0.69175169902845857</c:v>
                </c:pt>
                <c:pt idx="8">
                  <c:v>0.69096560516026839</c:v>
                </c:pt>
                <c:pt idx="9">
                  <c:v>0.68812581453387189</c:v>
                </c:pt>
                <c:pt idx="10">
                  <c:v>0.69572037065917591</c:v>
                </c:pt>
                <c:pt idx="11">
                  <c:v>0.69575960786734181</c:v>
                </c:pt>
                <c:pt idx="12">
                  <c:v>0.69828072442770794</c:v>
                </c:pt>
              </c:numCache>
            </c:numRef>
          </c:yVal>
          <c:smooth val="0"/>
        </c:ser>
        <c:ser>
          <c:idx val="15"/>
          <c:order val="66"/>
          <c:tx>
            <c:strRef>
              <c:f>'Motor CS'!$D$17</c:f>
              <c:strCache>
                <c:ptCount val="1"/>
                <c:pt idx="0">
                  <c:v>2008</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dPt>
          <c:dPt>
            <c:idx val="11"/>
            <c:bubble3D val="0"/>
            <c:spPr>
              <a:ln w="25400">
                <a:solidFill>
                  <a:srgbClr val="DFDDED"/>
                </a:solidFill>
                <a:prstDash val="dash"/>
              </a:ln>
            </c:spPr>
          </c:dPt>
          <c:dLbls>
            <c:dLbl>
              <c:idx val="10"/>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7.2384542891824444E-2</c:v>
                </c:pt>
                <c:pt idx="1">
                  <c:v>0.32748740404655369</c:v>
                </c:pt>
                <c:pt idx="2">
                  <c:v>0.4359552918858946</c:v>
                </c:pt>
                <c:pt idx="3">
                  <c:v>0.49932940385709962</c:v>
                </c:pt>
                <c:pt idx="4">
                  <c:v>0.51389333500313206</c:v>
                </c:pt>
                <c:pt idx="5">
                  <c:v>0.52440465006694181</c:v>
                </c:pt>
                <c:pt idx="6">
                  <c:v>0.52450638369249025</c:v>
                </c:pt>
                <c:pt idx="7">
                  <c:v>0.52449143941150622</c:v>
                </c:pt>
                <c:pt idx="8">
                  <c:v>0.52449144229650257</c:v>
                </c:pt>
                <c:pt idx="9">
                  <c:v>0.52449143933800868</c:v>
                </c:pt>
                <c:pt idx="10">
                  <c:v>0.5252791356556995</c:v>
                </c:pt>
                <c:pt idx="11">
                  <c:v>0.52619716244419024</c:v>
                </c:pt>
              </c:numCache>
            </c:numRef>
          </c:yVal>
          <c:smooth val="0"/>
        </c:ser>
        <c:ser>
          <c:idx val="16"/>
          <c:order val="67"/>
          <c:tx>
            <c:strRef>
              <c:f>'Motor CS'!$D$18</c:f>
              <c:strCache>
                <c:ptCount val="1"/>
                <c:pt idx="0">
                  <c:v>2009</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dPt>
          <c:dPt>
            <c:idx val="10"/>
            <c:bubble3D val="0"/>
            <c:spPr>
              <a:ln w="25400">
                <a:solidFill>
                  <a:srgbClr val="FD5F2B"/>
                </a:solidFill>
                <a:prstDash val="dash"/>
              </a:ln>
            </c:spPr>
          </c:dPt>
          <c:dLbls>
            <c:dLbl>
              <c:idx val="9"/>
              <c:layout>
                <c:manualLayout>
                  <c:x val="-5.2083340453212548E-3"/>
                  <c:y val="-3.6197289478559623E-2"/>
                </c:manualLayout>
              </c:layout>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8.5044786982461443E-2</c:v>
                </c:pt>
                <c:pt idx="1">
                  <c:v>0.35000134955894274</c:v>
                </c:pt>
                <c:pt idx="2">
                  <c:v>0.38295641792717799</c:v>
                </c:pt>
                <c:pt idx="3">
                  <c:v>0.41949163005963203</c:v>
                </c:pt>
                <c:pt idx="4">
                  <c:v>0.42016420526007925</c:v>
                </c:pt>
                <c:pt idx="5">
                  <c:v>0.39068652171705176</c:v>
                </c:pt>
                <c:pt idx="6">
                  <c:v>0.39091455625094979</c:v>
                </c:pt>
                <c:pt idx="7">
                  <c:v>0.40476605578067265</c:v>
                </c:pt>
                <c:pt idx="8">
                  <c:v>0.40662905687298345</c:v>
                </c:pt>
                <c:pt idx="9">
                  <c:v>0.40662905687298345</c:v>
                </c:pt>
                <c:pt idx="10">
                  <c:v>0.40691271486561814</c:v>
                </c:pt>
              </c:numCache>
            </c:numRef>
          </c:yVal>
          <c:smooth val="0"/>
        </c:ser>
        <c:ser>
          <c:idx val="17"/>
          <c:order val="68"/>
          <c:tx>
            <c:strRef>
              <c:f>'Motor CS'!$D$19</c:f>
              <c:strCache>
                <c:ptCount val="1"/>
                <c:pt idx="0">
                  <c:v>2010</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dPt>
          <c:dPt>
            <c:idx val="9"/>
            <c:bubble3D val="0"/>
            <c:spPr>
              <a:ln w="25400">
                <a:solidFill>
                  <a:srgbClr val="A29FCC"/>
                </a:solidFill>
                <a:prstDash val="dash"/>
              </a:ln>
            </c:spPr>
          </c:dPt>
          <c:dLbls>
            <c:dLbl>
              <c:idx val="8"/>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0.24391161689258986</c:v>
                </c:pt>
                <c:pt idx="1">
                  <c:v>0.71249480210013172</c:v>
                </c:pt>
                <c:pt idx="2">
                  <c:v>0.83136707392814535</c:v>
                </c:pt>
                <c:pt idx="3">
                  <c:v>0.79829278267432258</c:v>
                </c:pt>
                <c:pt idx="4">
                  <c:v>0.81428988750440245</c:v>
                </c:pt>
                <c:pt idx="5">
                  <c:v>0.798388781210707</c:v>
                </c:pt>
                <c:pt idx="6">
                  <c:v>0.84178649506997083</c:v>
                </c:pt>
                <c:pt idx="7">
                  <c:v>0.88110937955751201</c:v>
                </c:pt>
                <c:pt idx="8">
                  <c:v>0.88011665793941651</c:v>
                </c:pt>
                <c:pt idx="9">
                  <c:v>0.88685766040873093</c:v>
                </c:pt>
              </c:numCache>
            </c:numRef>
          </c:yVal>
          <c:smooth val="0"/>
        </c:ser>
        <c:ser>
          <c:idx val="18"/>
          <c:order val="69"/>
          <c:tx>
            <c:strRef>
              <c:f>'Motor CS'!$D$20</c:f>
              <c:strCache>
                <c:ptCount val="1"/>
                <c:pt idx="0">
                  <c:v>2011</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dPt>
          <c:dPt>
            <c:idx val="8"/>
            <c:bubble3D val="0"/>
            <c:spPr>
              <a:ln w="25400">
                <a:solidFill>
                  <a:srgbClr val="E0E086"/>
                </a:solidFill>
                <a:prstDash val="dash"/>
              </a:ln>
            </c:spPr>
          </c:dPt>
          <c:dLbls>
            <c:dLbl>
              <c:idx val="7"/>
              <c:layout>
                <c:manualLayout>
                  <c:x val="-1.2731336148414807E-16"/>
                  <c:y val="-1.6706441297796699E-2"/>
                </c:manualLayout>
              </c:layout>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0.17752585970843757</c:v>
                </c:pt>
                <c:pt idx="1">
                  <c:v>0.65254825766760338</c:v>
                </c:pt>
                <c:pt idx="2">
                  <c:v>0.63518783084617148</c:v>
                </c:pt>
                <c:pt idx="3">
                  <c:v>0.59386797551386039</c:v>
                </c:pt>
                <c:pt idx="4">
                  <c:v>0.59434103953276196</c:v>
                </c:pt>
                <c:pt idx="5">
                  <c:v>0.58560281201744158</c:v>
                </c:pt>
                <c:pt idx="6">
                  <c:v>0.59180318843952173</c:v>
                </c:pt>
                <c:pt idx="7">
                  <c:v>0.59180318843952173</c:v>
                </c:pt>
                <c:pt idx="8">
                  <c:v>0.60430554627745725</c:v>
                </c:pt>
              </c:numCache>
            </c:numRef>
          </c:yVal>
          <c:smooth val="0"/>
        </c:ser>
        <c:ser>
          <c:idx val="19"/>
          <c:order val="70"/>
          <c:tx>
            <c:strRef>
              <c:f>'Motor CS'!$D$21</c:f>
              <c:strCache>
                <c:ptCount val="1"/>
                <c:pt idx="0">
                  <c:v>2012</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dPt>
          <c:dPt>
            <c:idx val="7"/>
            <c:bubble3D val="0"/>
            <c:spPr>
              <a:ln w="25400">
                <a:solidFill>
                  <a:srgbClr val="829A90"/>
                </a:solidFill>
                <a:prstDash val="dash"/>
              </a:ln>
            </c:spPr>
          </c:dPt>
          <c:dLbls>
            <c:dLbl>
              <c:idx val="6"/>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0.18920965731626468</c:v>
                </c:pt>
                <c:pt idx="1">
                  <c:v>0.66392180999222972</c:v>
                </c:pt>
                <c:pt idx="2">
                  <c:v>0.66664119748854356</c:v>
                </c:pt>
                <c:pt idx="3">
                  <c:v>0.6748141958172641</c:v>
                </c:pt>
                <c:pt idx="4">
                  <c:v>0.67997566142358845</c:v>
                </c:pt>
                <c:pt idx="5">
                  <c:v>0.67497803766483044</c:v>
                </c:pt>
                <c:pt idx="6">
                  <c:v>0.67497803766483044</c:v>
                </c:pt>
                <c:pt idx="7">
                  <c:v>0.6881238416659573</c:v>
                </c:pt>
              </c:numCache>
            </c:numRef>
          </c:yVal>
          <c:smooth val="0"/>
        </c:ser>
        <c:ser>
          <c:idx val="20"/>
          <c:order val="71"/>
          <c:tx>
            <c:strRef>
              <c:f>'Motor CS'!$D$22</c:f>
              <c:strCache>
                <c:ptCount val="1"/>
                <c:pt idx="0">
                  <c:v>2013</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dPt>
          <c:dLbls>
            <c:dLbl>
              <c:idx val="5"/>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0.12837703006966961</c:v>
                </c:pt>
                <c:pt idx="1">
                  <c:v>0.42021974400226181</c:v>
                </c:pt>
                <c:pt idx="2">
                  <c:v>0.42567925503491161</c:v>
                </c:pt>
                <c:pt idx="3">
                  <c:v>0.42605198063460142</c:v>
                </c:pt>
                <c:pt idx="4">
                  <c:v>0.42218055534975729</c:v>
                </c:pt>
                <c:pt idx="5">
                  <c:v>0.42218055534975729</c:v>
                </c:pt>
                <c:pt idx="6">
                  <c:v>0.46445316314240292</c:v>
                </c:pt>
              </c:numCache>
            </c:numRef>
          </c:yVal>
          <c:smooth val="0"/>
        </c:ser>
        <c:ser>
          <c:idx val="0"/>
          <c:order val="72"/>
          <c:tx>
            <c:strRef>
              <c:f>'Motor CS'!$D$23</c:f>
              <c:strCache>
                <c:ptCount val="1"/>
                <c:pt idx="0">
                  <c:v>2014</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0"/>
                  <c:y val="-4.1766103244491752E-2"/>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0.16567522102644872</c:v>
                </c:pt>
                <c:pt idx="1">
                  <c:v>0.47162397920794052</c:v>
                </c:pt>
                <c:pt idx="2">
                  <c:v>0.4854941159580542</c:v>
                </c:pt>
                <c:pt idx="3">
                  <c:v>0.483630693532973</c:v>
                </c:pt>
                <c:pt idx="4">
                  <c:v>0.47691412669106564</c:v>
                </c:pt>
                <c:pt idx="5">
                  <c:v>0.61378344580626087</c:v>
                </c:pt>
              </c:numCache>
            </c:numRef>
          </c:yVal>
          <c:smooth val="0"/>
        </c:ser>
        <c:ser>
          <c:idx val="2"/>
          <c:order val="73"/>
          <c:tx>
            <c:strRef>
              <c:f>'Motor CS'!$D$24</c:f>
              <c:strCache>
                <c:ptCount val="1"/>
                <c:pt idx="0">
                  <c:v>2015</c:v>
                </c:pt>
              </c:strCache>
            </c:strRef>
          </c:tx>
          <c:dLbls>
            <c:dLbl>
              <c:idx val="3"/>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0.19394345835709256</c:v>
                </c:pt>
                <c:pt idx="1">
                  <c:v>0.63817688316930044</c:v>
                </c:pt>
                <c:pt idx="2">
                  <c:v>1.0619792246782229</c:v>
                </c:pt>
                <c:pt idx="3">
                  <c:v>0.97146396671038882</c:v>
                </c:pt>
                <c:pt idx="4">
                  <c:v>1.0593667450672266</c:v>
                </c:pt>
              </c:numCache>
            </c:numRef>
          </c:yVal>
          <c:smooth val="0"/>
        </c:ser>
        <c:ser>
          <c:idx val="3"/>
          <c:order val="74"/>
          <c:tx>
            <c:strRef>
              <c:f>'Motor CS'!$D$25</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0.23964143543657465</c:v>
                </c:pt>
                <c:pt idx="1">
                  <c:v>0.68406373091230166</c:v>
                </c:pt>
                <c:pt idx="2">
                  <c:v>0.74818267862897236</c:v>
                </c:pt>
                <c:pt idx="3">
                  <c:v>0.8715110444738664</c:v>
                </c:pt>
              </c:numCache>
            </c:numRef>
          </c:yVal>
          <c:smooth val="0"/>
        </c:ser>
        <c:ser>
          <c:idx val="4"/>
          <c:order val="75"/>
          <c:tx>
            <c:strRef>
              <c:f>'Motor CS'!$D$26</c:f>
              <c:strCache>
                <c:ptCount val="1"/>
                <c:pt idx="0">
                  <c:v>2017</c:v>
                </c:pt>
              </c:strCache>
            </c:strRef>
          </c:tx>
          <c:dPt>
            <c:idx val="2"/>
            <c:bubble3D val="0"/>
            <c:spPr>
              <a:ln>
                <a:prstDash val="dash"/>
              </a:ln>
            </c:spPr>
          </c:dPt>
          <c:dLbls>
            <c:dLbl>
              <c:idx val="2"/>
              <c:layout>
                <c:manualLayout>
                  <c:x val="-2.4305558878165857E-2"/>
                  <c:y val="-4.1766103244491856E-2"/>
                </c:manualLayout>
              </c:layout>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0.19455630026959331</c:v>
                </c:pt>
                <c:pt idx="1">
                  <c:v>0.55683421466826899</c:v>
                </c:pt>
                <c:pt idx="2">
                  <c:v>0.77560581760187908</c:v>
                </c:pt>
              </c:numCache>
            </c:numRef>
          </c:yVal>
          <c:smooth val="0"/>
        </c:ser>
        <c:ser>
          <c:idx val="5"/>
          <c:order val="76"/>
          <c:tx>
            <c:strRef>
              <c:f>'Motor CS'!$D$27</c:f>
              <c:strCache>
                <c:ptCount val="1"/>
                <c:pt idx="0">
                  <c:v>2018</c:v>
                </c:pt>
              </c:strCache>
            </c:strRef>
          </c:tx>
          <c:spPr>
            <a:ln>
              <a:prstDash val="dash"/>
            </a:ln>
          </c:spPr>
          <c:dLbls>
            <c:dLbl>
              <c:idx val="0"/>
              <c:delete val="1"/>
              <c:extLst>
                <c:ext xmlns:c15="http://schemas.microsoft.com/office/drawing/2012/chart" uri="{CE6537A1-D6FC-4f65-9D91-7224C49458BB}"/>
              </c:extLst>
            </c:dLbl>
            <c:dLbl>
              <c:idx val="1"/>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('Motor CS'!$H$11,'Motor CS'!$H$11)</c:f>
              <c:numCache>
                <c:formatCode>0</c:formatCode>
                <c:ptCount val="2"/>
                <c:pt idx="0">
                  <c:v>12</c:v>
                </c:pt>
                <c:pt idx="1">
                  <c:v>12</c:v>
                </c:pt>
              </c:numCache>
            </c:numRef>
          </c:xVal>
          <c:yVal>
            <c:numRef>
              <c:f>('Motor CS'!$H$27,'Motor CS'!$F$66)</c:f>
              <c:numCache>
                <c:formatCode>0%</c:formatCode>
                <c:ptCount val="2"/>
                <c:pt idx="0">
                  <c:v>0.40862806627617193</c:v>
                </c:pt>
                <c:pt idx="1">
                  <c:v>0.89950390262946989</c:v>
                </c:pt>
              </c:numCache>
            </c:numRef>
          </c:yVal>
          <c:smooth val="0"/>
        </c:ser>
        <c:ser>
          <c:idx val="1"/>
          <c:order val="77"/>
          <c:tx>
            <c:strRef>
              <c:f>'Motor CS'!$AC$10</c:f>
              <c:strCache>
                <c:ptCount val="1"/>
                <c:pt idx="0">
                  <c:v>100% line</c:v>
                </c:pt>
              </c:strCache>
            </c:strRef>
          </c:tx>
          <c:spPr>
            <a:ln>
              <a:solidFill>
                <a:schemeClr val="bg1">
                  <a:lumMod val="65000"/>
                </a:schemeClr>
              </a:solidFill>
            </a:ln>
          </c:spPr>
          <c:marker>
            <c:symbol val="none"/>
          </c:marke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ser>
        <c:dLbls>
          <c:showLegendKey val="0"/>
          <c:showVal val="0"/>
          <c:showCatName val="0"/>
          <c:showSerName val="0"/>
          <c:showPercent val="0"/>
          <c:showBubbleSize val="0"/>
        </c:dLbls>
        <c:axId val="413714248"/>
        <c:axId val="413714640"/>
      </c:scatterChart>
      <c:valAx>
        <c:axId val="413714248"/>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413714640"/>
        <c:crosses val="autoZero"/>
        <c:crossBetween val="midCat"/>
        <c:majorUnit val="12"/>
        <c:minorUnit val="3"/>
      </c:valAx>
      <c:valAx>
        <c:axId val="413714640"/>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413714248"/>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CS'!$H$50</c:f>
              <c:strCache>
                <c:ptCount val="1"/>
                <c:pt idx="0">
                  <c:v>Paid Losses</c:v>
                </c:pt>
              </c:strCache>
            </c:strRef>
          </c:tx>
          <c:spPr>
            <a:solidFill>
              <a:srgbClr val="C1BDDC"/>
            </a:solidFill>
            <a:ln w="3175">
              <a:solidFill>
                <a:srgbClr val="FFFFFF"/>
              </a:solidFill>
              <a:prstDash val="solid"/>
            </a:ln>
          </c:spPr>
          <c:invertIfNegative val="0"/>
          <c:cat>
            <c:numRef>
              <c:f>'Motor CS'!$D$12:$D$28</c:f>
              <c:numCache>
                <c:formatCode>0</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'Motor CS'!$H$51:$H$66</c:f>
              <c:numCache>
                <c:formatCode>0%</c:formatCode>
                <c:ptCount val="16"/>
                <c:pt idx="0">
                  <c:v>0.67239369177004105</c:v>
                </c:pt>
                <c:pt idx="1">
                  <c:v>0.73168384285972143</c:v>
                </c:pt>
                <c:pt idx="2">
                  <c:v>0.69325782365277389</c:v>
                </c:pt>
                <c:pt idx="3">
                  <c:v>0.8572519070739395</c:v>
                </c:pt>
                <c:pt idx="4">
                  <c:v>0.69163862732187165</c:v>
                </c:pt>
                <c:pt idx="5">
                  <c:v>0.51128597456488445</c:v>
                </c:pt>
                <c:pt idx="6">
                  <c:v>0.40662905385961318</c:v>
                </c:pt>
                <c:pt idx="7">
                  <c:v>0.8801166859563706</c:v>
                </c:pt>
                <c:pt idx="8">
                  <c:v>0.59180317311417374</c:v>
                </c:pt>
                <c:pt idx="9">
                  <c:v>0.67497805855547566</c:v>
                </c:pt>
                <c:pt idx="10">
                  <c:v>0.42218055204577465</c:v>
                </c:pt>
                <c:pt idx="11">
                  <c:v>0.47691412669106559</c:v>
                </c:pt>
                <c:pt idx="12">
                  <c:v>0.82567187921012919</c:v>
                </c:pt>
                <c:pt idx="13">
                  <c:v>0.66043047481465034</c:v>
                </c:pt>
                <c:pt idx="14">
                  <c:v>0.43020673708194007</c:v>
                </c:pt>
                <c:pt idx="15">
                  <c:v>0.15939664841723689</c:v>
                </c:pt>
              </c:numCache>
            </c:numRef>
          </c:val>
        </c:ser>
        <c:ser>
          <c:idx val="2"/>
          <c:order val="2"/>
          <c:tx>
            <c:strRef>
              <c:f>'Motor CS'!$I$50</c:f>
              <c:strCache>
                <c:ptCount val="1"/>
                <c:pt idx="0">
                  <c:v>Case Reserves</c:v>
                </c:pt>
              </c:strCache>
            </c:strRef>
          </c:tx>
          <c:spPr>
            <a:solidFill>
              <a:srgbClr val="FCAF86"/>
            </a:solidFill>
            <a:ln w="12700">
              <a:solidFill>
                <a:srgbClr val="FFFFFF"/>
              </a:solidFill>
              <a:prstDash val="solid"/>
            </a:ln>
          </c:spPr>
          <c:invertIfNegative val="0"/>
          <c:cat>
            <c:numRef>
              <c:f>'Motor CS'!$D$12:$D$28</c:f>
              <c:numCache>
                <c:formatCode>0</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'Motor CS'!$I$51:$I$66</c:f>
              <c:numCache>
                <c:formatCode>0%</c:formatCode>
                <c:ptCount val="16"/>
                <c:pt idx="0">
                  <c:v>1.1287979266742802E-4</c:v>
                </c:pt>
                <c:pt idx="1">
                  <c:v>1.5979428725525678E-2</c:v>
                </c:pt>
                <c:pt idx="2">
                  <c:v>2.3617523056027006E-3</c:v>
                </c:pt>
                <c:pt idx="3">
                  <c:v>1.0794869386180747E-2</c:v>
                </c:pt>
                <c:pt idx="4">
                  <c:v>4.1209805454703076E-3</c:v>
                </c:pt>
                <c:pt idx="5">
                  <c:v>1.3993161090814769E-2</c:v>
                </c:pt>
                <c:pt idx="6">
                  <c:v>3.0133702526395809E-9</c:v>
                </c:pt>
                <c:pt idx="7">
                  <c:v>-2.8016953990087988E-8</c:v>
                </c:pt>
                <c:pt idx="8">
                  <c:v>1.5325347932896917E-8</c:v>
                </c:pt>
                <c:pt idx="9">
                  <c:v>-2.0890645049805025E-8</c:v>
                </c:pt>
                <c:pt idx="10">
                  <c:v>3.3039827679654315E-9</c:v>
                </c:pt>
                <c:pt idx="11">
                  <c:v>-3.9629034737662801E-18</c:v>
                </c:pt>
                <c:pt idx="12">
                  <c:v>0.14579208750025963</c:v>
                </c:pt>
                <c:pt idx="13">
                  <c:v>8.7752203814322124E-2</c:v>
                </c:pt>
                <c:pt idx="14">
                  <c:v>0.12662747758632872</c:v>
                </c:pt>
                <c:pt idx="15">
                  <c:v>0.24923141785893507</c:v>
                </c:pt>
              </c:numCache>
            </c:numRef>
          </c:val>
        </c:ser>
        <c:ser>
          <c:idx val="3"/>
          <c:order val="3"/>
          <c:tx>
            <c:strRef>
              <c:f>'Motor CS'!$J$50</c:f>
              <c:strCache>
                <c:ptCount val="1"/>
                <c:pt idx="0">
                  <c:v>IBNR</c:v>
                </c:pt>
              </c:strCache>
            </c:strRef>
          </c:tx>
          <c:spPr>
            <a:solidFill>
              <a:srgbClr val="A3D6D5"/>
            </a:solidFill>
            <a:ln w="12700">
              <a:solidFill>
                <a:srgbClr val="FFFFFF"/>
              </a:solidFill>
              <a:prstDash val="solid"/>
            </a:ln>
          </c:spPr>
          <c:invertIfNegative val="0"/>
          <c:cat>
            <c:numRef>
              <c:f>'Motor CS'!$D$12:$D$28</c:f>
              <c:numCache>
                <c:formatCode>0</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'Motor CS'!$J$51:$J$66</c:f>
              <c:numCache>
                <c:formatCode>0%</c:formatCode>
                <c:ptCount val="16"/>
                <c:pt idx="0">
                  <c:v>5.0042867101761043E-4</c:v>
                </c:pt>
                <c:pt idx="1">
                  <c:v>7.7999954183232138E-4</c:v>
                </c:pt>
                <c:pt idx="2">
                  <c:v>1.0035517083960782E-3</c:v>
                </c:pt>
                <c:pt idx="3">
                  <c:v>2.4466881618190714E-3</c:v>
                </c:pt>
                <c:pt idx="4">
                  <c:v>2.5211165603659198E-3</c:v>
                </c:pt>
                <c:pt idx="5">
                  <c:v>9.1802678849098069E-4</c:v>
                </c:pt>
                <c:pt idx="6">
                  <c:v>2.8365799263471936E-4</c:v>
                </c:pt>
                <c:pt idx="7">
                  <c:v>6.7410024693141512E-3</c:v>
                </c:pt>
                <c:pt idx="8">
                  <c:v>1.250235783793544E-2</c:v>
                </c:pt>
                <c:pt idx="9">
                  <c:v>1.3145804001126702E-2</c:v>
                </c:pt>
                <c:pt idx="10">
                  <c:v>4.227260779264555E-2</c:v>
                </c:pt>
                <c:pt idx="11">
                  <c:v>0.13686931911519526</c:v>
                </c:pt>
                <c:pt idx="12">
                  <c:v>8.7902778356837893E-2</c:v>
                </c:pt>
                <c:pt idx="13">
                  <c:v>0.12332836584489403</c:v>
                </c:pt>
                <c:pt idx="14">
                  <c:v>0.21877160293361025</c:v>
                </c:pt>
                <c:pt idx="15">
                  <c:v>0.49087583635329796</c:v>
                </c:pt>
              </c:numCache>
            </c:numRef>
          </c:val>
        </c:ser>
        <c:dLbls>
          <c:showLegendKey val="0"/>
          <c:showVal val="0"/>
          <c:showCatName val="0"/>
          <c:showSerName val="0"/>
          <c:showPercent val="0"/>
          <c:showBubbleSize val="0"/>
        </c:dLbls>
        <c:gapWidth val="150"/>
        <c:overlap val="100"/>
        <c:axId val="413715424"/>
        <c:axId val="413715816"/>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CS'!$D$12:$D$27</c:f>
              <c:numCache>
                <c:formatCode>0</c:formatCod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'Motor CS'!$F$12:$F$27</c:f>
              <c:numCache>
                <c:formatCode>#,##0</c:formatCode>
                <c:ptCount val="16"/>
                <c:pt idx="0">
                  <c:v>213.04450895709991</c:v>
                </c:pt>
                <c:pt idx="1">
                  <c:v>194.6427324858999</c:v>
                </c:pt>
                <c:pt idx="2">
                  <c:v>113.36934841339028</c:v>
                </c:pt>
                <c:pt idx="3">
                  <c:v>77.405912022400031</c:v>
                </c:pt>
                <c:pt idx="4">
                  <c:v>34.563111479999968</c:v>
                </c:pt>
                <c:pt idx="5">
                  <c:v>17.331044583299992</c:v>
                </c:pt>
                <c:pt idx="6">
                  <c:v>13.274173644914999</c:v>
                </c:pt>
                <c:pt idx="7">
                  <c:v>3.212340642</c:v>
                </c:pt>
                <c:pt idx="8">
                  <c:v>3.3930714150000005</c:v>
                </c:pt>
                <c:pt idx="9">
                  <c:v>2.8720989599999989</c:v>
                </c:pt>
                <c:pt idx="10">
                  <c:v>3.0266501708999995</c:v>
                </c:pt>
                <c:pt idx="11">
                  <c:v>3.6720337309999995</c:v>
                </c:pt>
                <c:pt idx="12">
                  <c:v>3.1252752999999998</c:v>
                </c:pt>
                <c:pt idx="13">
                  <c:v>3.306399240000002</c:v>
                </c:pt>
                <c:pt idx="14">
                  <c:v>4.0755315499999956</c:v>
                </c:pt>
                <c:pt idx="15">
                  <c:v>2.0562213400000022</c:v>
                </c:pt>
              </c:numCache>
            </c:numRef>
          </c:val>
          <c:smooth val="0"/>
        </c:ser>
        <c:ser>
          <c:idx val="4"/>
          <c:order val="4"/>
          <c:tx>
            <c:strRef>
              <c:f>'Motor CS'!$B$9</c:f>
              <c:strCache>
                <c:ptCount val="1"/>
                <c:pt idx="0">
                  <c:v>Written Premium</c:v>
                </c:pt>
              </c:strCache>
            </c:strRef>
          </c:tx>
          <c:spPr>
            <a:ln w="25400">
              <a:solidFill>
                <a:schemeClr val="accent4">
                  <a:lumMod val="75000"/>
                </a:schemeClr>
              </a:solidFill>
              <a:prstDash val="solid"/>
            </a:ln>
          </c:spPr>
          <c:marker>
            <c:symbol val="star"/>
            <c:size val="7"/>
            <c:spPr>
              <a:noFill/>
              <a:ln>
                <a:solidFill>
                  <a:srgbClr val="A29FCC"/>
                </a:solidFill>
                <a:prstDash val="solid"/>
              </a:ln>
            </c:spPr>
          </c:marker>
          <c:cat>
            <c:numRef>
              <c:f>'Motor CS'!$D$12:$D$27</c:f>
              <c:numCache>
                <c:formatCode>0</c:formatCod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numCache>
            </c:numRef>
          </c:cat>
          <c:val>
            <c:numRef>
              <c:f>'Motor CS'!$B$12:$B$27</c:f>
              <c:numCache>
                <c:formatCode>###\ ###\ ###\ ###\ ##0</c:formatCode>
                <c:ptCount val="16"/>
                <c:pt idx="0">
                  <c:v>213.04450907709992</c:v>
                </c:pt>
                <c:pt idx="1">
                  <c:v>194.64273063589991</c:v>
                </c:pt>
                <c:pt idx="2">
                  <c:v>113.36934575339026</c:v>
                </c:pt>
                <c:pt idx="3">
                  <c:v>77.405913122400037</c:v>
                </c:pt>
                <c:pt idx="4">
                  <c:v>34.563111659999969</c:v>
                </c:pt>
                <c:pt idx="5">
                  <c:v>17.33104451329999</c:v>
                </c:pt>
                <c:pt idx="6">
                  <c:v>13.274173074915</c:v>
                </c:pt>
                <c:pt idx="7">
                  <c:v>3.2123407820000001</c:v>
                </c:pt>
                <c:pt idx="8">
                  <c:v>3.3930714550000007</c:v>
                </c:pt>
                <c:pt idx="9">
                  <c:v>2.8720990699999991</c:v>
                </c:pt>
                <c:pt idx="10">
                  <c:v>3.0303684884999993</c:v>
                </c:pt>
                <c:pt idx="11">
                  <c:v>3.6720336749999998</c:v>
                </c:pt>
                <c:pt idx="12">
                  <c:v>3.1252753700000002</c:v>
                </c:pt>
                <c:pt idx="13">
                  <c:v>3.3065722400000022</c:v>
                </c:pt>
                <c:pt idx="14">
                  <c:v>4.079576569999996</c:v>
                </c:pt>
                <c:pt idx="15">
                  <c:v>4.2209647300000013</c:v>
                </c:pt>
              </c:numCache>
            </c:numRef>
          </c:val>
          <c:smooth val="0"/>
        </c:ser>
        <c:dLbls>
          <c:showLegendKey val="0"/>
          <c:showVal val="0"/>
          <c:showCatName val="0"/>
          <c:showSerName val="0"/>
          <c:showPercent val="0"/>
          <c:showBubbleSize val="0"/>
        </c:dLbls>
        <c:marker val="1"/>
        <c:smooth val="0"/>
        <c:axId val="413716208"/>
        <c:axId val="413716600"/>
      </c:lineChart>
      <c:catAx>
        <c:axId val="413715424"/>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413715816"/>
        <c:crosses val="autoZero"/>
        <c:auto val="1"/>
        <c:lblAlgn val="ctr"/>
        <c:lblOffset val="100"/>
        <c:tickLblSkip val="1"/>
        <c:tickMarkSkip val="1"/>
        <c:noMultiLvlLbl val="0"/>
      </c:catAx>
      <c:valAx>
        <c:axId val="413715816"/>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413715424"/>
        <c:crosses val="autoZero"/>
        <c:crossBetween val="between"/>
      </c:valAx>
      <c:catAx>
        <c:axId val="413716208"/>
        <c:scaling>
          <c:orientation val="minMax"/>
        </c:scaling>
        <c:delete val="1"/>
        <c:axPos val="b"/>
        <c:numFmt formatCode="0" sourceLinked="1"/>
        <c:majorTickMark val="out"/>
        <c:minorTickMark val="none"/>
        <c:tickLblPos val="nextTo"/>
        <c:crossAx val="413716600"/>
        <c:crosses val="autoZero"/>
        <c:auto val="1"/>
        <c:lblAlgn val="ctr"/>
        <c:lblOffset val="100"/>
        <c:noMultiLvlLbl val="0"/>
      </c:catAx>
      <c:valAx>
        <c:axId val="413716600"/>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41371620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29.png"/><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7.png"/><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9.png"/><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47.png"/><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png"/><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51.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8270423</xdr:colOff>
      <xdr:row>1</xdr:row>
      <xdr:rowOff>83003</xdr:rowOff>
    </xdr:from>
    <xdr:to>
      <xdr:col>1</xdr:col>
      <xdr:colOff>9687742</xdr:colOff>
      <xdr:row>2</xdr:row>
      <xdr:rowOff>115388</xdr:rowOff>
    </xdr:to>
    <xdr:pic>
      <xdr:nvPicPr>
        <xdr:cNvPr id="2"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14366" y="246289"/>
          <a:ext cx="1417319" cy="348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446315</xdr:colOff>
      <xdr:row>8</xdr:row>
      <xdr:rowOff>195942</xdr:rowOff>
    </xdr:from>
    <xdr:to>
      <xdr:col>22</xdr:col>
      <xdr:colOff>2608418</xdr:colOff>
      <xdr:row>28</xdr:row>
      <xdr:rowOff>495042</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80972" y="1534885"/>
          <a:ext cx="7321931" cy="4566300"/>
        </a:xfrm>
        <a:prstGeom prst="rect">
          <a:avLst/>
        </a:prstGeom>
      </xdr:spPr>
    </xdr:pic>
    <xdr:clientData/>
  </xdr:twoCellAnchor>
  <xdr:twoCellAnchor editAs="oneCell">
    <xdr:from>
      <xdr:col>18</xdr:col>
      <xdr:colOff>598715</xdr:colOff>
      <xdr:row>46</xdr:row>
      <xdr:rowOff>152401</xdr:rowOff>
    </xdr:from>
    <xdr:to>
      <xdr:col>22</xdr:col>
      <xdr:colOff>2813203</xdr:colOff>
      <xdr:row>66</xdr:row>
      <xdr:rowOff>157133</xdr:rowOff>
    </xdr:to>
    <xdr:pic>
      <xdr:nvPicPr>
        <xdr:cNvPr id="6" name="Picture 5"/>
        <xdr:cNvPicPr>
          <a:picLocks noChangeAspect="1"/>
        </xdr:cNvPicPr>
      </xdr:nvPicPr>
      <xdr:blipFill>
        <a:blip xmlns:r="http://schemas.openxmlformats.org/officeDocument/2006/relationships" r:embed="rId3"/>
        <a:stretch>
          <a:fillRect/>
        </a:stretch>
      </xdr:blipFill>
      <xdr:spPr>
        <a:xfrm>
          <a:off x="12333515" y="9906001"/>
          <a:ext cx="8876545" cy="435901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370115</xdr:colOff>
      <xdr:row>8</xdr:row>
      <xdr:rowOff>185056</xdr:rowOff>
    </xdr:from>
    <xdr:to>
      <xdr:col>22</xdr:col>
      <xdr:colOff>2532218</xdr:colOff>
      <xdr:row>28</xdr:row>
      <xdr:rowOff>484156</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04772" y="1523999"/>
          <a:ext cx="7321931" cy="4566300"/>
        </a:xfrm>
        <a:prstGeom prst="rect">
          <a:avLst/>
        </a:prstGeom>
      </xdr:spPr>
    </xdr:pic>
    <xdr:clientData/>
  </xdr:twoCellAnchor>
  <xdr:twoCellAnchor editAs="oneCell">
    <xdr:from>
      <xdr:col>18</xdr:col>
      <xdr:colOff>500743</xdr:colOff>
      <xdr:row>48</xdr:row>
      <xdr:rowOff>76200</xdr:rowOff>
    </xdr:from>
    <xdr:to>
      <xdr:col>22</xdr:col>
      <xdr:colOff>2715231</xdr:colOff>
      <xdr:row>67</xdr:row>
      <xdr:rowOff>146247</xdr:rowOff>
    </xdr:to>
    <xdr:pic>
      <xdr:nvPicPr>
        <xdr:cNvPr id="6" name="Picture 5"/>
        <xdr:cNvPicPr>
          <a:picLocks noChangeAspect="1"/>
        </xdr:cNvPicPr>
      </xdr:nvPicPr>
      <xdr:blipFill>
        <a:blip xmlns:r="http://schemas.openxmlformats.org/officeDocument/2006/relationships" r:embed="rId3"/>
        <a:stretch>
          <a:fillRect/>
        </a:stretch>
      </xdr:blipFill>
      <xdr:spPr>
        <a:xfrm>
          <a:off x="15033172" y="10058400"/>
          <a:ext cx="8876545" cy="435901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381000</xdr:colOff>
      <xdr:row>8</xdr:row>
      <xdr:rowOff>217713</xdr:rowOff>
    </xdr:from>
    <xdr:to>
      <xdr:col>22</xdr:col>
      <xdr:colOff>2543103</xdr:colOff>
      <xdr:row>29</xdr:row>
      <xdr:rowOff>5185</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15657" y="1556656"/>
          <a:ext cx="7321931" cy="4566300"/>
        </a:xfrm>
        <a:prstGeom prst="rect">
          <a:avLst/>
        </a:prstGeom>
      </xdr:spPr>
    </xdr:pic>
    <xdr:clientData/>
  </xdr:twoCellAnchor>
  <xdr:twoCellAnchor editAs="oneCell">
    <xdr:from>
      <xdr:col>18</xdr:col>
      <xdr:colOff>707571</xdr:colOff>
      <xdr:row>44</xdr:row>
      <xdr:rowOff>141515</xdr:rowOff>
    </xdr:from>
    <xdr:to>
      <xdr:col>22</xdr:col>
      <xdr:colOff>2922059</xdr:colOff>
      <xdr:row>64</xdr:row>
      <xdr:rowOff>146248</xdr:rowOff>
    </xdr:to>
    <xdr:pic>
      <xdr:nvPicPr>
        <xdr:cNvPr id="6" name="Picture 5"/>
        <xdr:cNvPicPr>
          <a:picLocks noChangeAspect="1"/>
        </xdr:cNvPicPr>
      </xdr:nvPicPr>
      <xdr:blipFill>
        <a:blip xmlns:r="http://schemas.openxmlformats.org/officeDocument/2006/relationships" r:embed="rId3"/>
        <a:stretch>
          <a:fillRect/>
        </a:stretch>
      </xdr:blipFill>
      <xdr:spPr>
        <a:xfrm>
          <a:off x="15240000" y="9416144"/>
          <a:ext cx="8876545" cy="435901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500743</xdr:colOff>
      <xdr:row>8</xdr:row>
      <xdr:rowOff>261257</xdr:rowOff>
    </xdr:from>
    <xdr:to>
      <xdr:col>22</xdr:col>
      <xdr:colOff>2662846</xdr:colOff>
      <xdr:row>29</xdr:row>
      <xdr:rowOff>48729</xdr:rowOff>
    </xdr:to>
    <xdr:pic>
      <xdr:nvPicPr>
        <xdr:cNvPr id="5" name="Picture 4"/>
        <xdr:cNvPicPr>
          <a:picLocks noChangeAspect="1"/>
        </xdr:cNvPicPr>
      </xdr:nvPicPr>
      <xdr:blipFill>
        <a:blip xmlns:r="http://schemas.openxmlformats.org/officeDocument/2006/relationships" r:embed="rId2"/>
        <a:stretch>
          <a:fillRect/>
        </a:stretch>
      </xdr:blipFill>
      <xdr:spPr>
        <a:xfrm>
          <a:off x="13737772" y="1600200"/>
          <a:ext cx="7321931" cy="4566300"/>
        </a:xfrm>
        <a:prstGeom prst="rect">
          <a:avLst/>
        </a:prstGeom>
      </xdr:spPr>
    </xdr:pic>
    <xdr:clientData/>
  </xdr:twoCellAnchor>
  <xdr:twoCellAnchor editAs="oneCell">
    <xdr:from>
      <xdr:col>18</xdr:col>
      <xdr:colOff>664029</xdr:colOff>
      <xdr:row>48</xdr:row>
      <xdr:rowOff>97972</xdr:rowOff>
    </xdr:from>
    <xdr:to>
      <xdr:col>22</xdr:col>
      <xdr:colOff>2878517</xdr:colOff>
      <xdr:row>68</xdr:row>
      <xdr:rowOff>15619</xdr:rowOff>
    </xdr:to>
    <xdr:pic>
      <xdr:nvPicPr>
        <xdr:cNvPr id="6" name="Picture 5"/>
        <xdr:cNvPicPr>
          <a:picLocks noChangeAspect="1"/>
        </xdr:cNvPicPr>
      </xdr:nvPicPr>
      <xdr:blipFill>
        <a:blip xmlns:r="http://schemas.openxmlformats.org/officeDocument/2006/relationships" r:embed="rId3"/>
        <a:stretch>
          <a:fillRect/>
        </a:stretch>
      </xdr:blipFill>
      <xdr:spPr>
        <a:xfrm>
          <a:off x="12398829" y="10080172"/>
          <a:ext cx="8876545" cy="43590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446313</xdr:colOff>
      <xdr:row>46</xdr:row>
      <xdr:rowOff>21772</xdr:rowOff>
    </xdr:from>
    <xdr:to>
      <xdr:col>22</xdr:col>
      <xdr:colOff>2660801</xdr:colOff>
      <xdr:row>66</xdr:row>
      <xdr:rowOff>26504</xdr:rowOff>
    </xdr:to>
    <xdr:pic>
      <xdr:nvPicPr>
        <xdr:cNvPr id="6" name="Picture 5"/>
        <xdr:cNvPicPr>
          <a:picLocks noChangeAspect="1"/>
        </xdr:cNvPicPr>
      </xdr:nvPicPr>
      <xdr:blipFill>
        <a:blip xmlns:r="http://schemas.openxmlformats.org/officeDocument/2006/relationships" r:embed="rId2"/>
        <a:stretch>
          <a:fillRect/>
        </a:stretch>
      </xdr:blipFill>
      <xdr:spPr>
        <a:xfrm>
          <a:off x="12181113" y="9775372"/>
          <a:ext cx="8876545" cy="4359018"/>
        </a:xfrm>
        <a:prstGeom prst="rect">
          <a:avLst/>
        </a:prstGeom>
      </xdr:spPr>
    </xdr:pic>
    <xdr:clientData/>
  </xdr:twoCellAnchor>
  <xdr:twoCellAnchor editAs="oneCell">
    <xdr:from>
      <xdr:col>20</xdr:col>
      <xdr:colOff>435429</xdr:colOff>
      <xdr:row>8</xdr:row>
      <xdr:rowOff>283028</xdr:rowOff>
    </xdr:from>
    <xdr:to>
      <xdr:col>22</xdr:col>
      <xdr:colOff>2597532</xdr:colOff>
      <xdr:row>29</xdr:row>
      <xdr:rowOff>70500</xdr:rowOff>
    </xdr:to>
    <xdr:pic>
      <xdr:nvPicPr>
        <xdr:cNvPr id="7" name="Picture 6"/>
        <xdr:cNvPicPr>
          <a:picLocks noChangeAspect="1"/>
        </xdr:cNvPicPr>
      </xdr:nvPicPr>
      <xdr:blipFill>
        <a:blip xmlns:r="http://schemas.openxmlformats.org/officeDocument/2006/relationships" r:embed="rId3"/>
        <a:stretch>
          <a:fillRect/>
        </a:stretch>
      </xdr:blipFill>
      <xdr:spPr>
        <a:xfrm>
          <a:off x="13672458" y="1621971"/>
          <a:ext cx="7321931" cy="45663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304800</xdr:colOff>
      <xdr:row>8</xdr:row>
      <xdr:rowOff>424543</xdr:rowOff>
    </xdr:from>
    <xdr:to>
      <xdr:col>22</xdr:col>
      <xdr:colOff>2466903</xdr:colOff>
      <xdr:row>30</xdr:row>
      <xdr:rowOff>16072</xdr:rowOff>
    </xdr:to>
    <xdr:pic>
      <xdr:nvPicPr>
        <xdr:cNvPr id="5" name="Picture 4"/>
        <xdr:cNvPicPr>
          <a:picLocks noChangeAspect="1"/>
        </xdr:cNvPicPr>
      </xdr:nvPicPr>
      <xdr:blipFill>
        <a:blip xmlns:r="http://schemas.openxmlformats.org/officeDocument/2006/relationships" r:embed="rId2"/>
        <a:stretch>
          <a:fillRect/>
        </a:stretch>
      </xdr:blipFill>
      <xdr:spPr>
        <a:xfrm>
          <a:off x="16339457" y="1763486"/>
          <a:ext cx="7321931" cy="4566300"/>
        </a:xfrm>
        <a:prstGeom prst="rect">
          <a:avLst/>
        </a:prstGeom>
      </xdr:spPr>
    </xdr:pic>
    <xdr:clientData/>
  </xdr:twoCellAnchor>
  <xdr:twoCellAnchor editAs="oneCell">
    <xdr:from>
      <xdr:col>18</xdr:col>
      <xdr:colOff>468086</xdr:colOff>
      <xdr:row>48</xdr:row>
      <xdr:rowOff>54429</xdr:rowOff>
    </xdr:from>
    <xdr:to>
      <xdr:col>22</xdr:col>
      <xdr:colOff>2682574</xdr:colOff>
      <xdr:row>67</xdr:row>
      <xdr:rowOff>124476</xdr:rowOff>
    </xdr:to>
    <xdr:pic>
      <xdr:nvPicPr>
        <xdr:cNvPr id="6" name="Picture 5"/>
        <xdr:cNvPicPr>
          <a:picLocks noChangeAspect="1"/>
        </xdr:cNvPicPr>
      </xdr:nvPicPr>
      <xdr:blipFill>
        <a:blip xmlns:r="http://schemas.openxmlformats.org/officeDocument/2006/relationships" r:embed="rId3"/>
        <a:stretch>
          <a:fillRect/>
        </a:stretch>
      </xdr:blipFill>
      <xdr:spPr>
        <a:xfrm>
          <a:off x="12202886" y="10036629"/>
          <a:ext cx="8876545" cy="43590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533400</xdr:colOff>
      <xdr:row>8</xdr:row>
      <xdr:rowOff>163286</xdr:rowOff>
    </xdr:from>
    <xdr:to>
      <xdr:col>22</xdr:col>
      <xdr:colOff>2695503</xdr:colOff>
      <xdr:row>28</xdr:row>
      <xdr:rowOff>462386</xdr:rowOff>
    </xdr:to>
    <xdr:pic>
      <xdr:nvPicPr>
        <xdr:cNvPr id="5" name="Picture 4"/>
        <xdr:cNvPicPr>
          <a:picLocks noChangeAspect="1"/>
        </xdr:cNvPicPr>
      </xdr:nvPicPr>
      <xdr:blipFill>
        <a:blip xmlns:r="http://schemas.openxmlformats.org/officeDocument/2006/relationships" r:embed="rId2"/>
        <a:stretch>
          <a:fillRect/>
        </a:stretch>
      </xdr:blipFill>
      <xdr:spPr>
        <a:xfrm>
          <a:off x="16568057" y="1502229"/>
          <a:ext cx="7321931" cy="4566300"/>
        </a:xfrm>
        <a:prstGeom prst="rect">
          <a:avLst/>
        </a:prstGeom>
      </xdr:spPr>
    </xdr:pic>
    <xdr:clientData/>
  </xdr:twoCellAnchor>
  <xdr:twoCellAnchor editAs="oneCell">
    <xdr:from>
      <xdr:col>18</xdr:col>
      <xdr:colOff>620485</xdr:colOff>
      <xdr:row>46</xdr:row>
      <xdr:rowOff>43543</xdr:rowOff>
    </xdr:from>
    <xdr:to>
      <xdr:col>22</xdr:col>
      <xdr:colOff>2609402</xdr:colOff>
      <xdr:row>66</xdr:row>
      <xdr:rowOff>48275</xdr:rowOff>
    </xdr:to>
    <xdr:pic>
      <xdr:nvPicPr>
        <xdr:cNvPr id="6" name="Picture 5"/>
        <xdr:cNvPicPr>
          <a:picLocks noChangeAspect="1"/>
        </xdr:cNvPicPr>
      </xdr:nvPicPr>
      <xdr:blipFill>
        <a:blip xmlns:r="http://schemas.openxmlformats.org/officeDocument/2006/relationships" r:embed="rId3"/>
        <a:stretch>
          <a:fillRect/>
        </a:stretch>
      </xdr:blipFill>
      <xdr:spPr>
        <a:xfrm>
          <a:off x="15152914" y="9797143"/>
          <a:ext cx="8650974" cy="43590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381000</xdr:colOff>
      <xdr:row>8</xdr:row>
      <xdr:rowOff>141514</xdr:rowOff>
    </xdr:from>
    <xdr:to>
      <xdr:col>22</xdr:col>
      <xdr:colOff>2543103</xdr:colOff>
      <xdr:row>28</xdr:row>
      <xdr:rowOff>440614</xdr:rowOff>
    </xdr:to>
    <xdr:pic>
      <xdr:nvPicPr>
        <xdr:cNvPr id="5" name="Picture 4"/>
        <xdr:cNvPicPr>
          <a:picLocks noChangeAspect="1"/>
        </xdr:cNvPicPr>
      </xdr:nvPicPr>
      <xdr:blipFill>
        <a:blip xmlns:r="http://schemas.openxmlformats.org/officeDocument/2006/relationships" r:embed="rId2"/>
        <a:stretch>
          <a:fillRect/>
        </a:stretch>
      </xdr:blipFill>
      <xdr:spPr>
        <a:xfrm>
          <a:off x="13618029" y="1480457"/>
          <a:ext cx="7321931" cy="4566300"/>
        </a:xfrm>
        <a:prstGeom prst="rect">
          <a:avLst/>
        </a:prstGeom>
      </xdr:spPr>
    </xdr:pic>
    <xdr:clientData/>
  </xdr:twoCellAnchor>
  <xdr:twoCellAnchor editAs="oneCell">
    <xdr:from>
      <xdr:col>18</xdr:col>
      <xdr:colOff>620485</xdr:colOff>
      <xdr:row>48</xdr:row>
      <xdr:rowOff>174172</xdr:rowOff>
    </xdr:from>
    <xdr:to>
      <xdr:col>22</xdr:col>
      <xdr:colOff>2834973</xdr:colOff>
      <xdr:row>68</xdr:row>
      <xdr:rowOff>91819</xdr:rowOff>
    </xdr:to>
    <xdr:pic>
      <xdr:nvPicPr>
        <xdr:cNvPr id="6" name="Picture 5"/>
        <xdr:cNvPicPr>
          <a:picLocks noChangeAspect="1"/>
        </xdr:cNvPicPr>
      </xdr:nvPicPr>
      <xdr:blipFill>
        <a:blip xmlns:r="http://schemas.openxmlformats.org/officeDocument/2006/relationships" r:embed="rId3"/>
        <a:stretch>
          <a:fillRect/>
        </a:stretch>
      </xdr:blipFill>
      <xdr:spPr>
        <a:xfrm>
          <a:off x="12355285" y="10156372"/>
          <a:ext cx="8876545" cy="43590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337456</xdr:colOff>
      <xdr:row>8</xdr:row>
      <xdr:rowOff>468086</xdr:rowOff>
    </xdr:from>
    <xdr:to>
      <xdr:col>22</xdr:col>
      <xdr:colOff>2499559</xdr:colOff>
      <xdr:row>30</xdr:row>
      <xdr:rowOff>59615</xdr:rowOff>
    </xdr:to>
    <xdr:pic>
      <xdr:nvPicPr>
        <xdr:cNvPr id="5" name="Picture 4"/>
        <xdr:cNvPicPr>
          <a:picLocks noChangeAspect="1"/>
        </xdr:cNvPicPr>
      </xdr:nvPicPr>
      <xdr:blipFill>
        <a:blip xmlns:r="http://schemas.openxmlformats.org/officeDocument/2006/relationships" r:embed="rId2"/>
        <a:stretch>
          <a:fillRect/>
        </a:stretch>
      </xdr:blipFill>
      <xdr:spPr>
        <a:xfrm>
          <a:off x="16372113" y="1807029"/>
          <a:ext cx="7321931" cy="4566300"/>
        </a:xfrm>
        <a:prstGeom prst="rect">
          <a:avLst/>
        </a:prstGeom>
      </xdr:spPr>
    </xdr:pic>
    <xdr:clientData/>
  </xdr:twoCellAnchor>
  <xdr:twoCellAnchor editAs="oneCell">
    <xdr:from>
      <xdr:col>18</xdr:col>
      <xdr:colOff>566057</xdr:colOff>
      <xdr:row>48</xdr:row>
      <xdr:rowOff>10885</xdr:rowOff>
    </xdr:from>
    <xdr:to>
      <xdr:col>22</xdr:col>
      <xdr:colOff>2780545</xdr:colOff>
      <xdr:row>67</xdr:row>
      <xdr:rowOff>80932</xdr:rowOff>
    </xdr:to>
    <xdr:pic>
      <xdr:nvPicPr>
        <xdr:cNvPr id="6" name="Picture 5"/>
        <xdr:cNvPicPr>
          <a:picLocks noChangeAspect="1"/>
        </xdr:cNvPicPr>
      </xdr:nvPicPr>
      <xdr:blipFill>
        <a:blip xmlns:r="http://schemas.openxmlformats.org/officeDocument/2006/relationships" r:embed="rId3"/>
        <a:stretch>
          <a:fillRect/>
        </a:stretch>
      </xdr:blipFill>
      <xdr:spPr>
        <a:xfrm>
          <a:off x="12300857" y="9993085"/>
          <a:ext cx="8876545" cy="43590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57151</xdr:colOff>
      <xdr:row>7</xdr:row>
      <xdr:rowOff>13335</xdr:rowOff>
    </xdr:from>
    <xdr:to>
      <xdr:col>13</xdr:col>
      <xdr:colOff>936801</xdr:colOff>
      <xdr:row>36</xdr:row>
      <xdr:rowOff>133350</xdr:rowOff>
    </xdr:to>
    <xdr:pic>
      <xdr:nvPicPr>
        <xdr:cNvPr id="7" name="Picture 6"/>
        <xdr:cNvPicPr>
          <a:picLocks noChangeAspect="1"/>
        </xdr:cNvPicPr>
      </xdr:nvPicPr>
      <xdr:blipFill>
        <a:blip xmlns:r="http://schemas.openxmlformats.org/officeDocument/2006/relationships" r:embed="rId1"/>
        <a:stretch>
          <a:fillRect/>
        </a:stretch>
      </xdr:blipFill>
      <xdr:spPr>
        <a:xfrm>
          <a:off x="57151" y="1375410"/>
          <a:ext cx="10490375" cy="5092065"/>
        </a:xfrm>
        <a:prstGeom prst="rect">
          <a:avLst/>
        </a:prstGeom>
      </xdr:spPr>
    </xdr:pic>
    <xdr:clientData/>
  </xdr:twoCellAnchor>
  <xdr:twoCellAnchor>
    <xdr:from>
      <xdr:col>0</xdr:col>
      <xdr:colOff>444500</xdr:colOff>
      <xdr:row>3</xdr:row>
      <xdr:rowOff>114300</xdr:rowOff>
    </xdr:from>
    <xdr:to>
      <xdr:col>6</xdr:col>
      <xdr:colOff>476249</xdr:colOff>
      <xdr:row>7</xdr:row>
      <xdr:rowOff>13400</xdr:rowOff>
    </xdr:to>
    <xdr:sp macro="" textlink="">
      <xdr:nvSpPr>
        <xdr:cNvPr id="2" name="Rectangle 1"/>
        <xdr:cNvSpPr/>
      </xdr:nvSpPr>
      <xdr:spPr>
        <a:xfrm>
          <a:off x="444500" y="796925"/>
          <a:ext cx="4603749" cy="597600"/>
        </a:xfrm>
        <a:prstGeom prst="rect">
          <a:avLst/>
        </a:prstGeom>
        <a:solidFill>
          <a:srgbClr val="91A4A0"/>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solidFill>
                <a:schemeClr val="bg1"/>
              </a:solidFill>
              <a:latin typeface="SwissReSans Light" panose="020B0504020202020204" pitchFamily="34" charset="0"/>
            </a:rPr>
            <a:t>P&amp;C gross reserves displayed in the </a:t>
          </a:r>
          <a:r>
            <a:rPr lang="en-GB" sz="1100" b="1">
              <a:solidFill>
                <a:schemeClr val="bg1"/>
              </a:solidFill>
              <a:latin typeface="SwissReSans Light" panose="020B0504020202020204" pitchFamily="34" charset="0"/>
            </a:rPr>
            <a:t>underwriting year </a:t>
          </a:r>
          <a:r>
            <a:rPr lang="en-GB" sz="1100">
              <a:solidFill>
                <a:schemeClr val="bg1"/>
              </a:solidFill>
              <a:latin typeface="SwissReSans Light" panose="020B0504020202020204" pitchFamily="34" charset="0"/>
            </a:rPr>
            <a:t>triangles to </a:t>
          </a:r>
          <a:r>
            <a:rPr lang="en-GB" sz="1100" b="1">
              <a:solidFill>
                <a:schemeClr val="bg1"/>
              </a:solidFill>
              <a:latin typeface="SwissReSans Light" panose="020B0504020202020204" pitchFamily="34" charset="0"/>
            </a:rPr>
            <a:t>gross US GAAP reserves </a:t>
          </a:r>
          <a:r>
            <a:rPr lang="en-GB" sz="1100">
              <a:solidFill>
                <a:schemeClr val="bg1"/>
              </a:solidFill>
              <a:latin typeface="SwissReSans Light" panose="020B0504020202020204" pitchFamily="34" charset="0"/>
            </a:rPr>
            <a:t>as published in</a:t>
          </a:r>
          <a:br>
            <a:rPr lang="en-GB" sz="1100">
              <a:solidFill>
                <a:schemeClr val="bg1"/>
              </a:solidFill>
              <a:latin typeface="SwissReSans Light" panose="020B0504020202020204" pitchFamily="34" charset="0"/>
            </a:rPr>
          </a:br>
          <a:r>
            <a:rPr lang="en-GB" sz="1100">
              <a:solidFill>
                <a:schemeClr val="bg1"/>
              </a:solidFill>
              <a:latin typeface="SwissReSans Light" panose="020B0504020202020204" pitchFamily="34" charset="0"/>
            </a:rPr>
            <a:t> Note 5 in the Financial Report</a:t>
          </a:r>
        </a:p>
      </xdr:txBody>
    </xdr:sp>
    <xdr:clientData/>
  </xdr:twoCellAnchor>
  <xdr:twoCellAnchor>
    <xdr:from>
      <xdr:col>7</xdr:col>
      <xdr:colOff>47625</xdr:colOff>
      <xdr:row>3</xdr:row>
      <xdr:rowOff>114300</xdr:rowOff>
    </xdr:from>
    <xdr:to>
      <xdr:col>9</xdr:col>
      <xdr:colOff>268255</xdr:colOff>
      <xdr:row>7</xdr:row>
      <xdr:rowOff>13400</xdr:rowOff>
    </xdr:to>
    <xdr:sp macro="" textlink="">
      <xdr:nvSpPr>
        <xdr:cNvPr id="4" name="TextBox 3"/>
        <xdr:cNvSpPr txBox="1"/>
      </xdr:nvSpPr>
      <xdr:spPr>
        <a:xfrm>
          <a:off x="5381625" y="796925"/>
          <a:ext cx="1744630" cy="597600"/>
        </a:xfrm>
        <a:prstGeom prst="rect">
          <a:avLst/>
        </a:prstGeom>
        <a:solidFill>
          <a:srgbClr val="33BAE6"/>
        </a:solidFill>
        <a:ln>
          <a:solidFill>
            <a:srgbClr val="00A9E0"/>
          </a:solid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b="1">
              <a:solidFill>
                <a:schemeClr val="bg1"/>
              </a:solidFill>
              <a:latin typeface="SwissReSans Light" panose="020B0504020202020204" pitchFamily="34" charset="0"/>
            </a:rPr>
            <a:t>P&amp;C and L&amp;H reserves </a:t>
          </a:r>
          <a:r>
            <a:rPr lang="en-GB" sz="1100">
              <a:solidFill>
                <a:schemeClr val="bg1"/>
              </a:solidFill>
              <a:latin typeface="SwissReSans Light" panose="020B0504020202020204" pitchFamily="34" charset="0"/>
            </a:rPr>
            <a:t>as published in the</a:t>
          </a:r>
          <a:r>
            <a:rPr lang="en-GB" sz="1100">
              <a:solidFill>
                <a:srgbClr val="FF0000"/>
              </a:solidFill>
              <a:latin typeface="SwissReSans Light" panose="020B0504020202020204" pitchFamily="34" charset="0"/>
            </a:rPr>
            <a:t> </a:t>
          </a:r>
          <a:r>
            <a:rPr lang="en-GB" sz="1100">
              <a:solidFill>
                <a:schemeClr val="bg1"/>
              </a:solidFill>
              <a:latin typeface="SwissReSans Light" panose="020B0504020202020204" pitchFamily="34" charset="0"/>
            </a:rPr>
            <a:t>Financial Report</a:t>
          </a:r>
        </a:p>
      </xdr:txBody>
    </xdr:sp>
    <xdr:clientData/>
  </xdr:twoCellAnchor>
  <xdr:twoCellAnchor>
    <xdr:from>
      <xdr:col>9</xdr:col>
      <xdr:colOff>587375</xdr:colOff>
      <xdr:row>3</xdr:row>
      <xdr:rowOff>114300</xdr:rowOff>
    </xdr:from>
    <xdr:to>
      <xdr:col>13</xdr:col>
      <xdr:colOff>793750</xdr:colOff>
      <xdr:row>7</xdr:row>
      <xdr:rowOff>13400</xdr:rowOff>
    </xdr:to>
    <xdr:sp macro="" textlink="">
      <xdr:nvSpPr>
        <xdr:cNvPr id="3" name="Rectangle 2"/>
        <xdr:cNvSpPr/>
      </xdr:nvSpPr>
      <xdr:spPr>
        <a:xfrm>
          <a:off x="7445375" y="796925"/>
          <a:ext cx="3254375" cy="597600"/>
        </a:xfrm>
        <a:prstGeom prst="rect">
          <a:avLst/>
        </a:prstGeom>
        <a:solidFill>
          <a:srgbClr val="0F4DBC"/>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b="1">
              <a:solidFill>
                <a:schemeClr val="bg1"/>
              </a:solidFill>
              <a:latin typeface="SwissReSans Light" panose="020B0504020202020204" pitchFamily="34" charset="0"/>
            </a:rPr>
            <a:t>Net US GAAP reserves </a:t>
          </a:r>
          <a:r>
            <a:rPr lang="en-GB" sz="1100">
              <a:solidFill>
                <a:schemeClr val="bg1"/>
              </a:solidFill>
              <a:latin typeface="SwissReSans Light" panose="020B0504020202020204" pitchFamily="34" charset="0"/>
            </a:rPr>
            <a:t>to net P&amp;C reserves displayed in the </a:t>
          </a:r>
          <a:r>
            <a:rPr lang="en-GB" sz="1100" b="1">
              <a:solidFill>
                <a:schemeClr val="bg1"/>
              </a:solidFill>
              <a:latin typeface="SwissReSans Light" panose="020B0504020202020204" pitchFamily="34" charset="0"/>
            </a:rPr>
            <a:t>accident year </a:t>
          </a:r>
          <a:r>
            <a:rPr lang="en-GB" sz="1100">
              <a:solidFill>
                <a:schemeClr val="bg1"/>
              </a:solidFill>
              <a:latin typeface="SwissReSans Light" panose="020B0504020202020204" pitchFamily="34" charset="0"/>
            </a:rPr>
            <a:t>triangles</a:t>
          </a:r>
        </a:p>
      </xdr:txBody>
    </xdr:sp>
    <xdr:clientData/>
  </xdr:twoCellAnchor>
  <xdr:twoCellAnchor editAs="oneCell">
    <xdr:from>
      <xdr:col>12</xdr:col>
      <xdr:colOff>111125</xdr:colOff>
      <xdr:row>0</xdr:row>
      <xdr:rowOff>63500</xdr:rowOff>
    </xdr:from>
    <xdr:to>
      <xdr:col>13</xdr:col>
      <xdr:colOff>766444</xdr:colOff>
      <xdr:row>1</xdr:row>
      <xdr:rowOff>95885</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55125" y="63500"/>
          <a:ext cx="1417319" cy="349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457200</xdr:colOff>
      <xdr:row>8</xdr:row>
      <xdr:rowOff>359230</xdr:rowOff>
    </xdr:from>
    <xdr:to>
      <xdr:col>22</xdr:col>
      <xdr:colOff>2619303</xdr:colOff>
      <xdr:row>29</xdr:row>
      <xdr:rowOff>146702</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91857" y="1698173"/>
          <a:ext cx="7321931" cy="4566300"/>
        </a:xfrm>
        <a:prstGeom prst="rect">
          <a:avLst/>
        </a:prstGeom>
      </xdr:spPr>
    </xdr:pic>
    <xdr:clientData/>
  </xdr:twoCellAnchor>
  <xdr:twoCellAnchor editAs="oneCell">
    <xdr:from>
      <xdr:col>18</xdr:col>
      <xdr:colOff>511629</xdr:colOff>
      <xdr:row>46</xdr:row>
      <xdr:rowOff>185057</xdr:rowOff>
    </xdr:from>
    <xdr:to>
      <xdr:col>22</xdr:col>
      <xdr:colOff>2726117</xdr:colOff>
      <xdr:row>67</xdr:row>
      <xdr:rowOff>26504</xdr:rowOff>
    </xdr:to>
    <xdr:pic>
      <xdr:nvPicPr>
        <xdr:cNvPr id="6" name="Picture 5"/>
        <xdr:cNvPicPr>
          <a:picLocks noChangeAspect="1"/>
        </xdr:cNvPicPr>
      </xdr:nvPicPr>
      <xdr:blipFill>
        <a:blip xmlns:r="http://schemas.openxmlformats.org/officeDocument/2006/relationships" r:embed="rId3"/>
        <a:stretch>
          <a:fillRect/>
        </a:stretch>
      </xdr:blipFill>
      <xdr:spPr>
        <a:xfrm>
          <a:off x="12246429" y="9938657"/>
          <a:ext cx="8876545" cy="43590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348343</xdr:colOff>
      <xdr:row>8</xdr:row>
      <xdr:rowOff>261257</xdr:rowOff>
    </xdr:from>
    <xdr:to>
      <xdr:col>22</xdr:col>
      <xdr:colOff>2510446</xdr:colOff>
      <xdr:row>29</xdr:row>
      <xdr:rowOff>48729</xdr:rowOff>
    </xdr:to>
    <xdr:pic>
      <xdr:nvPicPr>
        <xdr:cNvPr id="5" name="Picture 4"/>
        <xdr:cNvPicPr>
          <a:picLocks noChangeAspect="1"/>
        </xdr:cNvPicPr>
      </xdr:nvPicPr>
      <xdr:blipFill>
        <a:blip xmlns:r="http://schemas.openxmlformats.org/officeDocument/2006/relationships" r:embed="rId2"/>
        <a:stretch>
          <a:fillRect/>
        </a:stretch>
      </xdr:blipFill>
      <xdr:spPr>
        <a:xfrm>
          <a:off x="16383000" y="1600200"/>
          <a:ext cx="7321931" cy="4566300"/>
        </a:xfrm>
        <a:prstGeom prst="rect">
          <a:avLst/>
        </a:prstGeom>
      </xdr:spPr>
    </xdr:pic>
    <xdr:clientData/>
  </xdr:twoCellAnchor>
  <xdr:twoCellAnchor editAs="oneCell">
    <xdr:from>
      <xdr:col>18</xdr:col>
      <xdr:colOff>500742</xdr:colOff>
      <xdr:row>45</xdr:row>
      <xdr:rowOff>228600</xdr:rowOff>
    </xdr:from>
    <xdr:to>
      <xdr:col>22</xdr:col>
      <xdr:colOff>2715230</xdr:colOff>
      <xdr:row>65</xdr:row>
      <xdr:rowOff>233332</xdr:rowOff>
    </xdr:to>
    <xdr:pic>
      <xdr:nvPicPr>
        <xdr:cNvPr id="6" name="Picture 5"/>
        <xdr:cNvPicPr>
          <a:picLocks noChangeAspect="1"/>
        </xdr:cNvPicPr>
      </xdr:nvPicPr>
      <xdr:blipFill>
        <a:blip xmlns:r="http://schemas.openxmlformats.org/officeDocument/2006/relationships" r:embed="rId3"/>
        <a:stretch>
          <a:fillRect/>
        </a:stretch>
      </xdr:blipFill>
      <xdr:spPr>
        <a:xfrm>
          <a:off x="12235542" y="9742714"/>
          <a:ext cx="8876545" cy="43590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500742</xdr:colOff>
      <xdr:row>8</xdr:row>
      <xdr:rowOff>206827</xdr:rowOff>
    </xdr:from>
    <xdr:to>
      <xdr:col>22</xdr:col>
      <xdr:colOff>2662845</xdr:colOff>
      <xdr:row>28</xdr:row>
      <xdr:rowOff>505927</xdr:rowOff>
    </xdr:to>
    <xdr:pic>
      <xdr:nvPicPr>
        <xdr:cNvPr id="5" name="Picture 4"/>
        <xdr:cNvPicPr>
          <a:picLocks noChangeAspect="1"/>
        </xdr:cNvPicPr>
      </xdr:nvPicPr>
      <xdr:blipFill>
        <a:blip xmlns:r="http://schemas.openxmlformats.org/officeDocument/2006/relationships" r:embed="rId2"/>
        <a:stretch>
          <a:fillRect/>
        </a:stretch>
      </xdr:blipFill>
      <xdr:spPr>
        <a:xfrm>
          <a:off x="13737771" y="1545770"/>
          <a:ext cx="7321931" cy="4566300"/>
        </a:xfrm>
        <a:prstGeom prst="rect">
          <a:avLst/>
        </a:prstGeom>
      </xdr:spPr>
    </xdr:pic>
    <xdr:clientData/>
  </xdr:twoCellAnchor>
  <xdr:twoCellAnchor editAs="oneCell">
    <xdr:from>
      <xdr:col>18</xdr:col>
      <xdr:colOff>457199</xdr:colOff>
      <xdr:row>48</xdr:row>
      <xdr:rowOff>87087</xdr:rowOff>
    </xdr:from>
    <xdr:to>
      <xdr:col>22</xdr:col>
      <xdr:colOff>2671687</xdr:colOff>
      <xdr:row>68</xdr:row>
      <xdr:rowOff>4734</xdr:rowOff>
    </xdr:to>
    <xdr:pic>
      <xdr:nvPicPr>
        <xdr:cNvPr id="6" name="Picture 5"/>
        <xdr:cNvPicPr>
          <a:picLocks noChangeAspect="1"/>
        </xdr:cNvPicPr>
      </xdr:nvPicPr>
      <xdr:blipFill>
        <a:blip xmlns:r="http://schemas.openxmlformats.org/officeDocument/2006/relationships" r:embed="rId3"/>
        <a:stretch>
          <a:fillRect/>
        </a:stretch>
      </xdr:blipFill>
      <xdr:spPr>
        <a:xfrm>
          <a:off x="12191999" y="10069287"/>
          <a:ext cx="8876545" cy="43590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478971</xdr:colOff>
      <xdr:row>8</xdr:row>
      <xdr:rowOff>283029</xdr:rowOff>
    </xdr:from>
    <xdr:to>
      <xdr:col>22</xdr:col>
      <xdr:colOff>2641074</xdr:colOff>
      <xdr:row>29</xdr:row>
      <xdr:rowOff>70501</xdr:rowOff>
    </xdr:to>
    <xdr:pic>
      <xdr:nvPicPr>
        <xdr:cNvPr id="5" name="Picture 4"/>
        <xdr:cNvPicPr>
          <a:picLocks noChangeAspect="1"/>
        </xdr:cNvPicPr>
      </xdr:nvPicPr>
      <xdr:blipFill>
        <a:blip xmlns:r="http://schemas.openxmlformats.org/officeDocument/2006/relationships" r:embed="rId2"/>
        <a:stretch>
          <a:fillRect/>
        </a:stretch>
      </xdr:blipFill>
      <xdr:spPr>
        <a:xfrm>
          <a:off x="13716000" y="1621972"/>
          <a:ext cx="7321931" cy="4566300"/>
        </a:xfrm>
        <a:prstGeom prst="rect">
          <a:avLst/>
        </a:prstGeom>
      </xdr:spPr>
    </xdr:pic>
    <xdr:clientData/>
  </xdr:twoCellAnchor>
  <xdr:twoCellAnchor editAs="oneCell">
    <xdr:from>
      <xdr:col>18</xdr:col>
      <xdr:colOff>435428</xdr:colOff>
      <xdr:row>46</xdr:row>
      <xdr:rowOff>185057</xdr:rowOff>
    </xdr:from>
    <xdr:to>
      <xdr:col>22</xdr:col>
      <xdr:colOff>2649916</xdr:colOff>
      <xdr:row>67</xdr:row>
      <xdr:rowOff>26504</xdr:rowOff>
    </xdr:to>
    <xdr:pic>
      <xdr:nvPicPr>
        <xdr:cNvPr id="6" name="Picture 5"/>
        <xdr:cNvPicPr>
          <a:picLocks noChangeAspect="1"/>
        </xdr:cNvPicPr>
      </xdr:nvPicPr>
      <xdr:blipFill>
        <a:blip xmlns:r="http://schemas.openxmlformats.org/officeDocument/2006/relationships" r:embed="rId3"/>
        <a:stretch>
          <a:fillRect/>
        </a:stretch>
      </xdr:blipFill>
      <xdr:spPr>
        <a:xfrm>
          <a:off x="12170228" y="9938657"/>
          <a:ext cx="8876545" cy="43590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511629</xdr:colOff>
      <xdr:row>8</xdr:row>
      <xdr:rowOff>239485</xdr:rowOff>
    </xdr:from>
    <xdr:to>
      <xdr:col>22</xdr:col>
      <xdr:colOff>2673732</xdr:colOff>
      <xdr:row>29</xdr:row>
      <xdr:rowOff>26957</xdr:rowOff>
    </xdr:to>
    <xdr:pic>
      <xdr:nvPicPr>
        <xdr:cNvPr id="5" name="Picture 4"/>
        <xdr:cNvPicPr>
          <a:picLocks noChangeAspect="1"/>
        </xdr:cNvPicPr>
      </xdr:nvPicPr>
      <xdr:blipFill>
        <a:blip xmlns:r="http://schemas.openxmlformats.org/officeDocument/2006/relationships" r:embed="rId2"/>
        <a:stretch>
          <a:fillRect/>
        </a:stretch>
      </xdr:blipFill>
      <xdr:spPr>
        <a:xfrm>
          <a:off x="13748658" y="1578428"/>
          <a:ext cx="7321931" cy="4566300"/>
        </a:xfrm>
        <a:prstGeom prst="rect">
          <a:avLst/>
        </a:prstGeom>
      </xdr:spPr>
    </xdr:pic>
    <xdr:clientData/>
  </xdr:twoCellAnchor>
  <xdr:twoCellAnchor editAs="oneCell">
    <xdr:from>
      <xdr:col>18</xdr:col>
      <xdr:colOff>533399</xdr:colOff>
      <xdr:row>46</xdr:row>
      <xdr:rowOff>76200</xdr:rowOff>
    </xdr:from>
    <xdr:to>
      <xdr:col>22</xdr:col>
      <xdr:colOff>2747887</xdr:colOff>
      <xdr:row>66</xdr:row>
      <xdr:rowOff>80932</xdr:rowOff>
    </xdr:to>
    <xdr:pic>
      <xdr:nvPicPr>
        <xdr:cNvPr id="6" name="Picture 5"/>
        <xdr:cNvPicPr>
          <a:picLocks noChangeAspect="1"/>
        </xdr:cNvPicPr>
      </xdr:nvPicPr>
      <xdr:blipFill>
        <a:blip xmlns:r="http://schemas.openxmlformats.org/officeDocument/2006/relationships" r:embed="rId3"/>
        <a:stretch>
          <a:fillRect/>
        </a:stretch>
      </xdr:blipFill>
      <xdr:spPr>
        <a:xfrm>
          <a:off x="12268199" y="9829800"/>
          <a:ext cx="8876545" cy="43590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576943</xdr:colOff>
      <xdr:row>46</xdr:row>
      <xdr:rowOff>119744</xdr:rowOff>
    </xdr:from>
    <xdr:to>
      <xdr:col>22</xdr:col>
      <xdr:colOff>2791431</xdr:colOff>
      <xdr:row>66</xdr:row>
      <xdr:rowOff>124476</xdr:rowOff>
    </xdr:to>
    <xdr:pic>
      <xdr:nvPicPr>
        <xdr:cNvPr id="5" name="Picture 4"/>
        <xdr:cNvPicPr>
          <a:picLocks noChangeAspect="1"/>
        </xdr:cNvPicPr>
      </xdr:nvPicPr>
      <xdr:blipFill>
        <a:blip xmlns:r="http://schemas.openxmlformats.org/officeDocument/2006/relationships" r:embed="rId2"/>
        <a:stretch>
          <a:fillRect/>
        </a:stretch>
      </xdr:blipFill>
      <xdr:spPr>
        <a:xfrm>
          <a:off x="12311743" y="9873344"/>
          <a:ext cx="8876545" cy="4359018"/>
        </a:xfrm>
        <a:prstGeom prst="rect">
          <a:avLst/>
        </a:prstGeom>
      </xdr:spPr>
    </xdr:pic>
    <xdr:clientData/>
  </xdr:twoCellAnchor>
  <xdr:twoCellAnchor editAs="oneCell">
    <xdr:from>
      <xdr:col>20</xdr:col>
      <xdr:colOff>391885</xdr:colOff>
      <xdr:row>8</xdr:row>
      <xdr:rowOff>315684</xdr:rowOff>
    </xdr:from>
    <xdr:to>
      <xdr:col>22</xdr:col>
      <xdr:colOff>2553988</xdr:colOff>
      <xdr:row>29</xdr:row>
      <xdr:rowOff>103156</xdr:rowOff>
    </xdr:to>
    <xdr:pic>
      <xdr:nvPicPr>
        <xdr:cNvPr id="7" name="Picture 6"/>
        <xdr:cNvPicPr>
          <a:picLocks noChangeAspect="1"/>
        </xdr:cNvPicPr>
      </xdr:nvPicPr>
      <xdr:blipFill>
        <a:blip xmlns:r="http://schemas.openxmlformats.org/officeDocument/2006/relationships" r:embed="rId3"/>
        <a:stretch>
          <a:fillRect/>
        </a:stretch>
      </xdr:blipFill>
      <xdr:spPr>
        <a:xfrm>
          <a:off x="13628914" y="1654627"/>
          <a:ext cx="7321931" cy="45663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424542</xdr:colOff>
      <xdr:row>8</xdr:row>
      <xdr:rowOff>228600</xdr:rowOff>
    </xdr:from>
    <xdr:to>
      <xdr:col>22</xdr:col>
      <xdr:colOff>2586645</xdr:colOff>
      <xdr:row>29</xdr:row>
      <xdr:rowOff>16072</xdr:rowOff>
    </xdr:to>
    <xdr:pic>
      <xdr:nvPicPr>
        <xdr:cNvPr id="5" name="Picture 4"/>
        <xdr:cNvPicPr>
          <a:picLocks noChangeAspect="1"/>
        </xdr:cNvPicPr>
      </xdr:nvPicPr>
      <xdr:blipFill>
        <a:blip xmlns:r="http://schemas.openxmlformats.org/officeDocument/2006/relationships" r:embed="rId2"/>
        <a:stretch>
          <a:fillRect/>
        </a:stretch>
      </xdr:blipFill>
      <xdr:spPr>
        <a:xfrm>
          <a:off x="13661571" y="1567543"/>
          <a:ext cx="7321931" cy="4566300"/>
        </a:xfrm>
        <a:prstGeom prst="rect">
          <a:avLst/>
        </a:prstGeom>
      </xdr:spPr>
    </xdr:pic>
    <xdr:clientData/>
  </xdr:twoCellAnchor>
  <xdr:twoCellAnchor editAs="oneCell">
    <xdr:from>
      <xdr:col>18</xdr:col>
      <xdr:colOff>555172</xdr:colOff>
      <xdr:row>48</xdr:row>
      <xdr:rowOff>163286</xdr:rowOff>
    </xdr:from>
    <xdr:to>
      <xdr:col>22</xdr:col>
      <xdr:colOff>2769660</xdr:colOff>
      <xdr:row>68</xdr:row>
      <xdr:rowOff>80933</xdr:rowOff>
    </xdr:to>
    <xdr:pic>
      <xdr:nvPicPr>
        <xdr:cNvPr id="6" name="Picture 5"/>
        <xdr:cNvPicPr>
          <a:picLocks noChangeAspect="1"/>
        </xdr:cNvPicPr>
      </xdr:nvPicPr>
      <xdr:blipFill>
        <a:blip xmlns:r="http://schemas.openxmlformats.org/officeDocument/2006/relationships" r:embed="rId3"/>
        <a:stretch>
          <a:fillRect/>
        </a:stretch>
      </xdr:blipFill>
      <xdr:spPr>
        <a:xfrm>
          <a:off x="12289972" y="10145486"/>
          <a:ext cx="8876545" cy="435901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642258</xdr:colOff>
      <xdr:row>48</xdr:row>
      <xdr:rowOff>54428</xdr:rowOff>
    </xdr:from>
    <xdr:to>
      <xdr:col>22</xdr:col>
      <xdr:colOff>2856746</xdr:colOff>
      <xdr:row>67</xdr:row>
      <xdr:rowOff>124475</xdr:rowOff>
    </xdr:to>
    <xdr:pic>
      <xdr:nvPicPr>
        <xdr:cNvPr id="5" name="Picture 4"/>
        <xdr:cNvPicPr>
          <a:picLocks noChangeAspect="1"/>
        </xdr:cNvPicPr>
      </xdr:nvPicPr>
      <xdr:blipFill>
        <a:blip xmlns:r="http://schemas.openxmlformats.org/officeDocument/2006/relationships" r:embed="rId2"/>
        <a:stretch>
          <a:fillRect/>
        </a:stretch>
      </xdr:blipFill>
      <xdr:spPr>
        <a:xfrm>
          <a:off x="12377058" y="10036628"/>
          <a:ext cx="8876545" cy="4359018"/>
        </a:xfrm>
        <a:prstGeom prst="rect">
          <a:avLst/>
        </a:prstGeom>
      </xdr:spPr>
    </xdr:pic>
    <xdr:clientData/>
  </xdr:twoCellAnchor>
  <xdr:twoCellAnchor editAs="oneCell">
    <xdr:from>
      <xdr:col>20</xdr:col>
      <xdr:colOff>413657</xdr:colOff>
      <xdr:row>8</xdr:row>
      <xdr:rowOff>413657</xdr:rowOff>
    </xdr:from>
    <xdr:to>
      <xdr:col>22</xdr:col>
      <xdr:colOff>2575760</xdr:colOff>
      <xdr:row>30</xdr:row>
      <xdr:rowOff>5186</xdr:rowOff>
    </xdr:to>
    <xdr:pic>
      <xdr:nvPicPr>
        <xdr:cNvPr id="6" name="Picture 5"/>
        <xdr:cNvPicPr>
          <a:picLocks noChangeAspect="1"/>
        </xdr:cNvPicPr>
      </xdr:nvPicPr>
      <xdr:blipFill>
        <a:blip xmlns:r="http://schemas.openxmlformats.org/officeDocument/2006/relationships" r:embed="rId3"/>
        <a:stretch>
          <a:fillRect/>
        </a:stretch>
      </xdr:blipFill>
      <xdr:spPr>
        <a:xfrm>
          <a:off x="13650686" y="1752600"/>
          <a:ext cx="7321931" cy="45663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391886</xdr:colOff>
      <xdr:row>45</xdr:row>
      <xdr:rowOff>239485</xdr:rowOff>
    </xdr:from>
    <xdr:to>
      <xdr:col>22</xdr:col>
      <xdr:colOff>2606374</xdr:colOff>
      <xdr:row>66</xdr:row>
      <xdr:rowOff>4731</xdr:rowOff>
    </xdr:to>
    <xdr:pic>
      <xdr:nvPicPr>
        <xdr:cNvPr id="5" name="Picture 4"/>
        <xdr:cNvPicPr>
          <a:picLocks noChangeAspect="1"/>
        </xdr:cNvPicPr>
      </xdr:nvPicPr>
      <xdr:blipFill>
        <a:blip xmlns:r="http://schemas.openxmlformats.org/officeDocument/2006/relationships" r:embed="rId2"/>
        <a:stretch>
          <a:fillRect/>
        </a:stretch>
      </xdr:blipFill>
      <xdr:spPr>
        <a:xfrm>
          <a:off x="14924315" y="9753599"/>
          <a:ext cx="8876545" cy="4359018"/>
        </a:xfrm>
        <a:prstGeom prst="rect">
          <a:avLst/>
        </a:prstGeom>
      </xdr:spPr>
    </xdr:pic>
    <xdr:clientData/>
  </xdr:twoCellAnchor>
  <xdr:twoCellAnchor editAs="oneCell">
    <xdr:from>
      <xdr:col>20</xdr:col>
      <xdr:colOff>413657</xdr:colOff>
      <xdr:row>8</xdr:row>
      <xdr:rowOff>446314</xdr:rowOff>
    </xdr:from>
    <xdr:to>
      <xdr:col>22</xdr:col>
      <xdr:colOff>2575760</xdr:colOff>
      <xdr:row>30</xdr:row>
      <xdr:rowOff>37843</xdr:rowOff>
    </xdr:to>
    <xdr:pic>
      <xdr:nvPicPr>
        <xdr:cNvPr id="6" name="Picture 5"/>
        <xdr:cNvPicPr>
          <a:picLocks noChangeAspect="1"/>
        </xdr:cNvPicPr>
      </xdr:nvPicPr>
      <xdr:blipFill>
        <a:blip xmlns:r="http://schemas.openxmlformats.org/officeDocument/2006/relationships" r:embed="rId3"/>
        <a:stretch>
          <a:fillRect/>
        </a:stretch>
      </xdr:blipFill>
      <xdr:spPr>
        <a:xfrm>
          <a:off x="16448314" y="1785257"/>
          <a:ext cx="7321931" cy="456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620486</xdr:colOff>
      <xdr:row>8</xdr:row>
      <xdr:rowOff>152400</xdr:rowOff>
    </xdr:from>
    <xdr:to>
      <xdr:col>22</xdr:col>
      <xdr:colOff>2782589</xdr:colOff>
      <xdr:row>28</xdr:row>
      <xdr:rowOff>451500</xdr:rowOff>
    </xdr:to>
    <xdr:pic>
      <xdr:nvPicPr>
        <xdr:cNvPr id="5" name="Picture 4"/>
        <xdr:cNvPicPr>
          <a:picLocks noChangeAspect="1"/>
        </xdr:cNvPicPr>
      </xdr:nvPicPr>
      <xdr:blipFill>
        <a:blip xmlns:r="http://schemas.openxmlformats.org/officeDocument/2006/relationships" r:embed="rId2"/>
        <a:stretch>
          <a:fillRect/>
        </a:stretch>
      </xdr:blipFill>
      <xdr:spPr>
        <a:xfrm>
          <a:off x="13857515" y="1491343"/>
          <a:ext cx="7321931" cy="4566300"/>
        </a:xfrm>
        <a:prstGeom prst="rect">
          <a:avLst/>
        </a:prstGeom>
      </xdr:spPr>
    </xdr:pic>
    <xdr:clientData/>
  </xdr:twoCellAnchor>
  <xdr:twoCellAnchor editAs="oneCell">
    <xdr:from>
      <xdr:col>18</xdr:col>
      <xdr:colOff>533400</xdr:colOff>
      <xdr:row>45</xdr:row>
      <xdr:rowOff>206829</xdr:rowOff>
    </xdr:from>
    <xdr:to>
      <xdr:col>22</xdr:col>
      <xdr:colOff>2747888</xdr:colOff>
      <xdr:row>65</xdr:row>
      <xdr:rowOff>211561</xdr:rowOff>
    </xdr:to>
    <xdr:pic>
      <xdr:nvPicPr>
        <xdr:cNvPr id="6" name="Picture 5"/>
        <xdr:cNvPicPr>
          <a:picLocks noChangeAspect="1"/>
        </xdr:cNvPicPr>
      </xdr:nvPicPr>
      <xdr:blipFill>
        <a:blip xmlns:r="http://schemas.openxmlformats.org/officeDocument/2006/relationships" r:embed="rId3"/>
        <a:stretch>
          <a:fillRect/>
        </a:stretch>
      </xdr:blipFill>
      <xdr:spPr>
        <a:xfrm>
          <a:off x="12268200" y="9720943"/>
          <a:ext cx="8876545" cy="43590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707571</xdr:colOff>
      <xdr:row>8</xdr:row>
      <xdr:rowOff>185057</xdr:rowOff>
    </xdr:from>
    <xdr:to>
      <xdr:col>22</xdr:col>
      <xdr:colOff>2869674</xdr:colOff>
      <xdr:row>28</xdr:row>
      <xdr:rowOff>484157</xdr:rowOff>
    </xdr:to>
    <xdr:pic>
      <xdr:nvPicPr>
        <xdr:cNvPr id="7" name="Picture 6"/>
        <xdr:cNvPicPr>
          <a:picLocks noChangeAspect="1"/>
        </xdr:cNvPicPr>
      </xdr:nvPicPr>
      <xdr:blipFill>
        <a:blip xmlns:r="http://schemas.openxmlformats.org/officeDocument/2006/relationships" r:embed="rId2"/>
        <a:stretch>
          <a:fillRect/>
        </a:stretch>
      </xdr:blipFill>
      <xdr:spPr>
        <a:xfrm>
          <a:off x="13944600" y="1524000"/>
          <a:ext cx="7321931" cy="4566300"/>
        </a:xfrm>
        <a:prstGeom prst="rect">
          <a:avLst/>
        </a:prstGeom>
      </xdr:spPr>
    </xdr:pic>
    <xdr:clientData/>
  </xdr:twoCellAnchor>
  <xdr:twoCellAnchor editAs="oneCell">
    <xdr:from>
      <xdr:col>18</xdr:col>
      <xdr:colOff>478970</xdr:colOff>
      <xdr:row>49</xdr:row>
      <xdr:rowOff>21772</xdr:rowOff>
    </xdr:from>
    <xdr:to>
      <xdr:col>22</xdr:col>
      <xdr:colOff>2693458</xdr:colOff>
      <xdr:row>69</xdr:row>
      <xdr:rowOff>4733</xdr:rowOff>
    </xdr:to>
    <xdr:pic>
      <xdr:nvPicPr>
        <xdr:cNvPr id="8" name="Picture 7"/>
        <xdr:cNvPicPr>
          <a:picLocks noChangeAspect="1"/>
        </xdr:cNvPicPr>
      </xdr:nvPicPr>
      <xdr:blipFill>
        <a:blip xmlns:r="http://schemas.openxmlformats.org/officeDocument/2006/relationships" r:embed="rId3"/>
        <a:stretch>
          <a:fillRect/>
        </a:stretch>
      </xdr:blipFill>
      <xdr:spPr>
        <a:xfrm>
          <a:off x="12213770" y="10199915"/>
          <a:ext cx="8876545" cy="43590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631372</xdr:colOff>
      <xdr:row>8</xdr:row>
      <xdr:rowOff>293915</xdr:rowOff>
    </xdr:from>
    <xdr:to>
      <xdr:col>22</xdr:col>
      <xdr:colOff>2793475</xdr:colOff>
      <xdr:row>29</xdr:row>
      <xdr:rowOff>81387</xdr:rowOff>
    </xdr:to>
    <xdr:pic>
      <xdr:nvPicPr>
        <xdr:cNvPr id="5" name="Picture 4"/>
        <xdr:cNvPicPr>
          <a:picLocks noChangeAspect="1"/>
        </xdr:cNvPicPr>
      </xdr:nvPicPr>
      <xdr:blipFill>
        <a:blip xmlns:r="http://schemas.openxmlformats.org/officeDocument/2006/relationships" r:embed="rId2"/>
        <a:stretch>
          <a:fillRect/>
        </a:stretch>
      </xdr:blipFill>
      <xdr:spPr>
        <a:xfrm>
          <a:off x="13868401" y="1632858"/>
          <a:ext cx="7321931" cy="4566300"/>
        </a:xfrm>
        <a:prstGeom prst="rect">
          <a:avLst/>
        </a:prstGeom>
      </xdr:spPr>
    </xdr:pic>
    <xdr:clientData/>
  </xdr:twoCellAnchor>
  <xdr:twoCellAnchor editAs="oneCell">
    <xdr:from>
      <xdr:col>18</xdr:col>
      <xdr:colOff>674913</xdr:colOff>
      <xdr:row>48</xdr:row>
      <xdr:rowOff>185056</xdr:rowOff>
    </xdr:from>
    <xdr:to>
      <xdr:col>22</xdr:col>
      <xdr:colOff>2889401</xdr:colOff>
      <xdr:row>68</xdr:row>
      <xdr:rowOff>102703</xdr:rowOff>
    </xdr:to>
    <xdr:pic>
      <xdr:nvPicPr>
        <xdr:cNvPr id="6" name="Picture 5"/>
        <xdr:cNvPicPr>
          <a:picLocks noChangeAspect="1"/>
        </xdr:cNvPicPr>
      </xdr:nvPicPr>
      <xdr:blipFill>
        <a:blip xmlns:r="http://schemas.openxmlformats.org/officeDocument/2006/relationships" r:embed="rId3"/>
        <a:stretch>
          <a:fillRect/>
        </a:stretch>
      </xdr:blipFill>
      <xdr:spPr>
        <a:xfrm>
          <a:off x="12409713" y="10167256"/>
          <a:ext cx="8876545" cy="43590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696685</xdr:colOff>
      <xdr:row>8</xdr:row>
      <xdr:rowOff>250372</xdr:rowOff>
    </xdr:from>
    <xdr:to>
      <xdr:col>22</xdr:col>
      <xdr:colOff>2858788</xdr:colOff>
      <xdr:row>29</xdr:row>
      <xdr:rowOff>37844</xdr:rowOff>
    </xdr:to>
    <xdr:pic>
      <xdr:nvPicPr>
        <xdr:cNvPr id="5" name="Picture 4"/>
        <xdr:cNvPicPr>
          <a:picLocks noChangeAspect="1"/>
        </xdr:cNvPicPr>
      </xdr:nvPicPr>
      <xdr:blipFill>
        <a:blip xmlns:r="http://schemas.openxmlformats.org/officeDocument/2006/relationships" r:embed="rId2"/>
        <a:stretch>
          <a:fillRect/>
        </a:stretch>
      </xdr:blipFill>
      <xdr:spPr>
        <a:xfrm>
          <a:off x="13933714" y="1589315"/>
          <a:ext cx="7321931" cy="4566300"/>
        </a:xfrm>
        <a:prstGeom prst="rect">
          <a:avLst/>
        </a:prstGeom>
      </xdr:spPr>
    </xdr:pic>
    <xdr:clientData/>
  </xdr:twoCellAnchor>
  <xdr:twoCellAnchor editAs="oneCell">
    <xdr:from>
      <xdr:col>18</xdr:col>
      <xdr:colOff>674913</xdr:colOff>
      <xdr:row>49</xdr:row>
      <xdr:rowOff>108857</xdr:rowOff>
    </xdr:from>
    <xdr:to>
      <xdr:col>22</xdr:col>
      <xdr:colOff>2889401</xdr:colOff>
      <xdr:row>69</xdr:row>
      <xdr:rowOff>91818</xdr:rowOff>
    </xdr:to>
    <xdr:pic>
      <xdr:nvPicPr>
        <xdr:cNvPr id="6" name="Picture 5"/>
        <xdr:cNvPicPr>
          <a:picLocks noChangeAspect="1"/>
        </xdr:cNvPicPr>
      </xdr:nvPicPr>
      <xdr:blipFill>
        <a:blip xmlns:r="http://schemas.openxmlformats.org/officeDocument/2006/relationships" r:embed="rId3"/>
        <a:stretch>
          <a:fillRect/>
        </a:stretch>
      </xdr:blipFill>
      <xdr:spPr>
        <a:xfrm>
          <a:off x="12409713" y="10287000"/>
          <a:ext cx="8876545" cy="43590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544288</xdr:colOff>
      <xdr:row>8</xdr:row>
      <xdr:rowOff>348343</xdr:rowOff>
    </xdr:from>
    <xdr:to>
      <xdr:col>22</xdr:col>
      <xdr:colOff>2706391</xdr:colOff>
      <xdr:row>29</xdr:row>
      <xdr:rowOff>135815</xdr:rowOff>
    </xdr:to>
    <xdr:pic>
      <xdr:nvPicPr>
        <xdr:cNvPr id="5" name="Picture 4"/>
        <xdr:cNvPicPr>
          <a:picLocks noChangeAspect="1"/>
        </xdr:cNvPicPr>
      </xdr:nvPicPr>
      <xdr:blipFill>
        <a:blip xmlns:r="http://schemas.openxmlformats.org/officeDocument/2006/relationships" r:embed="rId2"/>
        <a:stretch>
          <a:fillRect/>
        </a:stretch>
      </xdr:blipFill>
      <xdr:spPr>
        <a:xfrm>
          <a:off x="13781317" y="1687286"/>
          <a:ext cx="7321931" cy="4566300"/>
        </a:xfrm>
        <a:prstGeom prst="rect">
          <a:avLst/>
        </a:prstGeom>
      </xdr:spPr>
    </xdr:pic>
    <xdr:clientData/>
  </xdr:twoCellAnchor>
  <xdr:twoCellAnchor editAs="oneCell">
    <xdr:from>
      <xdr:col>18</xdr:col>
      <xdr:colOff>522515</xdr:colOff>
      <xdr:row>48</xdr:row>
      <xdr:rowOff>87086</xdr:rowOff>
    </xdr:from>
    <xdr:to>
      <xdr:col>22</xdr:col>
      <xdr:colOff>2737003</xdr:colOff>
      <xdr:row>68</xdr:row>
      <xdr:rowOff>4733</xdr:rowOff>
    </xdr:to>
    <xdr:pic>
      <xdr:nvPicPr>
        <xdr:cNvPr id="6" name="Picture 5"/>
        <xdr:cNvPicPr>
          <a:picLocks noChangeAspect="1"/>
        </xdr:cNvPicPr>
      </xdr:nvPicPr>
      <xdr:blipFill>
        <a:blip xmlns:r="http://schemas.openxmlformats.org/officeDocument/2006/relationships" r:embed="rId3"/>
        <a:stretch>
          <a:fillRect/>
        </a:stretch>
      </xdr:blipFill>
      <xdr:spPr>
        <a:xfrm>
          <a:off x="12257315" y="10069286"/>
          <a:ext cx="8876545" cy="43590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533401</xdr:colOff>
      <xdr:row>8</xdr:row>
      <xdr:rowOff>413656</xdr:rowOff>
    </xdr:from>
    <xdr:to>
      <xdr:col>22</xdr:col>
      <xdr:colOff>2695504</xdr:colOff>
      <xdr:row>30</xdr:row>
      <xdr:rowOff>5185</xdr:rowOff>
    </xdr:to>
    <xdr:pic>
      <xdr:nvPicPr>
        <xdr:cNvPr id="5" name="Picture 4"/>
        <xdr:cNvPicPr>
          <a:picLocks noChangeAspect="1"/>
        </xdr:cNvPicPr>
      </xdr:nvPicPr>
      <xdr:blipFill>
        <a:blip xmlns:r="http://schemas.openxmlformats.org/officeDocument/2006/relationships" r:embed="rId2"/>
        <a:stretch>
          <a:fillRect/>
        </a:stretch>
      </xdr:blipFill>
      <xdr:spPr>
        <a:xfrm>
          <a:off x="13770430" y="1752599"/>
          <a:ext cx="7321931" cy="4566300"/>
        </a:xfrm>
        <a:prstGeom prst="rect">
          <a:avLst/>
        </a:prstGeom>
      </xdr:spPr>
    </xdr:pic>
    <xdr:clientData/>
  </xdr:twoCellAnchor>
  <xdr:twoCellAnchor editAs="oneCell">
    <xdr:from>
      <xdr:col>18</xdr:col>
      <xdr:colOff>620486</xdr:colOff>
      <xdr:row>48</xdr:row>
      <xdr:rowOff>32657</xdr:rowOff>
    </xdr:from>
    <xdr:to>
      <xdr:col>22</xdr:col>
      <xdr:colOff>2834974</xdr:colOff>
      <xdr:row>67</xdr:row>
      <xdr:rowOff>102704</xdr:rowOff>
    </xdr:to>
    <xdr:pic>
      <xdr:nvPicPr>
        <xdr:cNvPr id="6" name="Picture 5"/>
        <xdr:cNvPicPr>
          <a:picLocks noChangeAspect="1"/>
        </xdr:cNvPicPr>
      </xdr:nvPicPr>
      <xdr:blipFill>
        <a:blip xmlns:r="http://schemas.openxmlformats.org/officeDocument/2006/relationships" r:embed="rId3"/>
        <a:stretch>
          <a:fillRect/>
        </a:stretch>
      </xdr:blipFill>
      <xdr:spPr>
        <a:xfrm>
          <a:off x="12355286" y="10014857"/>
          <a:ext cx="8876545" cy="43590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457201</xdr:colOff>
      <xdr:row>8</xdr:row>
      <xdr:rowOff>337458</xdr:rowOff>
    </xdr:from>
    <xdr:to>
      <xdr:col>22</xdr:col>
      <xdr:colOff>2619304</xdr:colOff>
      <xdr:row>29</xdr:row>
      <xdr:rowOff>124930</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91858" y="1676401"/>
          <a:ext cx="7321931" cy="4566300"/>
        </a:xfrm>
        <a:prstGeom prst="rect">
          <a:avLst/>
        </a:prstGeom>
      </xdr:spPr>
    </xdr:pic>
    <xdr:clientData/>
  </xdr:twoCellAnchor>
  <xdr:twoCellAnchor editAs="oneCell">
    <xdr:from>
      <xdr:col>18</xdr:col>
      <xdr:colOff>446316</xdr:colOff>
      <xdr:row>48</xdr:row>
      <xdr:rowOff>3264</xdr:rowOff>
    </xdr:from>
    <xdr:to>
      <xdr:col>22</xdr:col>
      <xdr:colOff>2660804</xdr:colOff>
      <xdr:row>67</xdr:row>
      <xdr:rowOff>80931</xdr:rowOff>
    </xdr:to>
    <xdr:pic>
      <xdr:nvPicPr>
        <xdr:cNvPr id="6" name="Picture 5"/>
        <xdr:cNvPicPr>
          <a:picLocks noChangeAspect="1"/>
        </xdr:cNvPicPr>
      </xdr:nvPicPr>
      <xdr:blipFill>
        <a:blip xmlns:r="http://schemas.openxmlformats.org/officeDocument/2006/relationships" r:embed="rId3"/>
        <a:stretch>
          <a:fillRect/>
        </a:stretch>
      </xdr:blipFill>
      <xdr:spPr>
        <a:xfrm>
          <a:off x="12181116" y="9985464"/>
          <a:ext cx="8876545" cy="43666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R\M\R\RP\GR\4%20Loss%20Reporting%20Patterns\FR13\2013%20LR%20Charts%20too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75azs\Desktop\AC\2014%20LR%20Charts%20tool%20-%20in%20proges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RM\PCAC\2018_12\02%20Financial%20Reporting\Loss%20Ratio%20Workbook\Loss%20Ratio%20Charts%20MACRO%20-%20IR%20Q4%202018%20with%20asia.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R\M\R\RP\GR\1%20Group%20Reserves\LR2009_12\Payout%20Pattern\FR09%20Payout%20Patter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012 Legalentity"/>
      <sheetName val="200912 Company"/>
      <sheetName val="201012 Single Line"/>
      <sheetName val="2012 Selections for LR Charts"/>
      <sheetName val="projects for Bubble Chart 2012 "/>
      <sheetName val="2013 Selections for LR Charts"/>
      <sheetName val="projects for Bubble Chart 2013 "/>
    </sheetNames>
    <sheetDataSet>
      <sheetData sheetId="0">
        <row r="5">
          <cell r="D5">
            <v>201312</v>
          </cell>
        </row>
      </sheetData>
      <sheetData sheetId="1" refreshError="1"/>
      <sheetData sheetId="2" refreshError="1"/>
      <sheetData sheetId="3" refreshError="1"/>
      <sheetData sheetId="4" refreshError="1"/>
      <sheetData sheetId="5">
        <row r="2">
          <cell r="A2">
            <v>200912</v>
          </cell>
        </row>
        <row r="3">
          <cell r="A3">
            <v>200912</v>
          </cell>
        </row>
        <row r="4">
          <cell r="A4">
            <v>200912</v>
          </cell>
        </row>
        <row r="5">
          <cell r="A5">
            <v>200912</v>
          </cell>
        </row>
        <row r="6">
          <cell r="A6">
            <v>200912</v>
          </cell>
        </row>
        <row r="7">
          <cell r="A7">
            <v>200912</v>
          </cell>
        </row>
        <row r="8">
          <cell r="A8">
            <v>200912</v>
          </cell>
        </row>
        <row r="9">
          <cell r="A9">
            <v>200912</v>
          </cell>
        </row>
        <row r="10">
          <cell r="A10">
            <v>200912</v>
          </cell>
        </row>
        <row r="11">
          <cell r="A11">
            <v>200912</v>
          </cell>
        </row>
        <row r="12">
          <cell r="A12">
            <v>200912</v>
          </cell>
        </row>
        <row r="13">
          <cell r="A13">
            <v>200912</v>
          </cell>
        </row>
        <row r="14">
          <cell r="A14">
            <v>200912</v>
          </cell>
        </row>
        <row r="15">
          <cell r="A15">
            <v>200912</v>
          </cell>
        </row>
        <row r="16">
          <cell r="A16">
            <v>200912</v>
          </cell>
        </row>
        <row r="17">
          <cell r="A17">
            <v>200912</v>
          </cell>
        </row>
        <row r="18">
          <cell r="A18">
            <v>200912</v>
          </cell>
        </row>
        <row r="19">
          <cell r="A19">
            <v>200912</v>
          </cell>
        </row>
        <row r="20">
          <cell r="A20">
            <v>200912</v>
          </cell>
        </row>
        <row r="21">
          <cell r="A21">
            <v>200912</v>
          </cell>
        </row>
        <row r="22">
          <cell r="A22">
            <v>200912</v>
          </cell>
        </row>
        <row r="23">
          <cell r="A23">
            <v>200912</v>
          </cell>
        </row>
        <row r="24">
          <cell r="A24">
            <v>200912</v>
          </cell>
        </row>
        <row r="25">
          <cell r="A25">
            <v>200912</v>
          </cell>
        </row>
        <row r="26">
          <cell r="A26">
            <v>200912</v>
          </cell>
        </row>
        <row r="27">
          <cell r="A27">
            <v>200912</v>
          </cell>
        </row>
        <row r="28">
          <cell r="A28">
            <v>200912</v>
          </cell>
        </row>
        <row r="29">
          <cell r="A29">
            <v>200912</v>
          </cell>
        </row>
        <row r="30">
          <cell r="A30">
            <v>200912</v>
          </cell>
        </row>
        <row r="31">
          <cell r="A31">
            <v>200912</v>
          </cell>
        </row>
        <row r="32">
          <cell r="A32">
            <v>200912</v>
          </cell>
        </row>
      </sheetData>
      <sheetData sheetId="6">
        <row r="2">
          <cell r="A2">
            <v>201012</v>
          </cell>
        </row>
        <row r="3">
          <cell r="A3">
            <v>201012</v>
          </cell>
        </row>
        <row r="4">
          <cell r="A4">
            <v>201012</v>
          </cell>
        </row>
        <row r="5">
          <cell r="A5">
            <v>201012</v>
          </cell>
        </row>
        <row r="6">
          <cell r="A6">
            <v>201012</v>
          </cell>
        </row>
        <row r="7">
          <cell r="A7">
            <v>201012</v>
          </cell>
        </row>
        <row r="8">
          <cell r="A8">
            <v>201012</v>
          </cell>
        </row>
        <row r="9">
          <cell r="A9">
            <v>201012</v>
          </cell>
        </row>
        <row r="10">
          <cell r="A10">
            <v>201012</v>
          </cell>
        </row>
        <row r="11">
          <cell r="A11">
            <v>201012</v>
          </cell>
        </row>
        <row r="12">
          <cell r="A12">
            <v>201012</v>
          </cell>
        </row>
        <row r="13">
          <cell r="A13">
            <v>201012</v>
          </cell>
        </row>
        <row r="14">
          <cell r="A14">
            <v>201012</v>
          </cell>
        </row>
        <row r="15">
          <cell r="A15">
            <v>201012</v>
          </cell>
        </row>
        <row r="16">
          <cell r="A16">
            <v>201012</v>
          </cell>
        </row>
        <row r="17">
          <cell r="A17">
            <v>201012</v>
          </cell>
        </row>
        <row r="18">
          <cell r="A18">
            <v>201012</v>
          </cell>
        </row>
        <row r="19">
          <cell r="A19">
            <v>201012</v>
          </cell>
        </row>
      </sheetData>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efreshError="1">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refreshError="1"/>
    </sheetDataSet>
  </externalBook>
</externalLink>
</file>

<file path=xl/tables/table1.xml><?xml version="1.0" encoding="utf-8"?>
<table xmlns="http://schemas.openxmlformats.org/spreadsheetml/2006/main" id="1" name="Table157" displayName="Table157" ref="A10:B22" totalsRowShown="0" headerRowDxfId="3" dataDxfId="2">
  <tableColumns count="2">
    <tableColumn id="1" name="Item" dataDxfId="1"/>
    <tableColumn id="2" name="Comments" dataDxfId="0"/>
  </tableColumns>
  <tableStyleInfo name="Swiss Re Table 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showGridLines="0" tabSelected="1" view="pageBreakPreview" zoomScale="70" zoomScaleNormal="70" zoomScaleSheetLayoutView="70" workbookViewId="0"/>
  </sheetViews>
  <sheetFormatPr defaultColWidth="8.44140625" defaultRowHeight="12.75" x14ac:dyDescent="0.2"/>
  <cols>
    <col min="1" max="1" width="43.33203125" style="2" customWidth="1"/>
    <col min="2" max="2" width="123.5546875" style="2" customWidth="1"/>
    <col min="3" max="16384" width="8.44140625" style="2"/>
  </cols>
  <sheetData>
    <row r="1" spans="1:4" ht="12.6" x14ac:dyDescent="0.2">
      <c r="A1" s="3"/>
      <c r="B1" s="3"/>
    </row>
    <row r="2" spans="1:4" ht="25.15" x14ac:dyDescent="0.4">
      <c r="A2" s="99" t="s">
        <v>44</v>
      </c>
      <c r="B2" s="3"/>
    </row>
    <row r="3" spans="1:4" ht="12.6" x14ac:dyDescent="0.2">
      <c r="A3" s="3"/>
      <c r="B3" s="3"/>
    </row>
    <row r="4" spans="1:4" ht="13.15" thickBot="1" x14ac:dyDescent="0.25">
      <c r="A4" s="100"/>
      <c r="B4" s="100"/>
      <c r="C4" s="6"/>
      <c r="D4" s="6"/>
    </row>
    <row r="5" spans="1:4" ht="15" x14ac:dyDescent="0.25">
      <c r="A5" s="10"/>
    </row>
    <row r="6" spans="1:4" ht="19.899999999999999" x14ac:dyDescent="0.3">
      <c r="A6" s="101"/>
      <c r="B6"/>
    </row>
    <row r="7" spans="1:4" ht="13.9" x14ac:dyDescent="0.25">
      <c r="A7"/>
      <c r="B7"/>
    </row>
    <row r="8" spans="1:4" s="33" customFormat="1" ht="13.9" x14ac:dyDescent="0.25">
      <c r="A8" s="102"/>
      <c r="B8" s="103"/>
    </row>
    <row r="9" spans="1:4" s="33" customFormat="1" ht="12.6" x14ac:dyDescent="0.25">
      <c r="A9" s="104"/>
      <c r="B9" s="104"/>
    </row>
    <row r="10" spans="1:4" s="33" customFormat="1" ht="15" x14ac:dyDescent="0.25">
      <c r="A10" s="105" t="s">
        <v>45</v>
      </c>
      <c r="B10" s="106" t="s">
        <v>46</v>
      </c>
    </row>
    <row r="11" spans="1:4" s="33" customFormat="1" ht="15" x14ac:dyDescent="0.25">
      <c r="A11" s="107" t="s">
        <v>47</v>
      </c>
      <c r="B11" s="108" t="s">
        <v>48</v>
      </c>
    </row>
    <row r="12" spans="1:4" s="33" customFormat="1" ht="45" x14ac:dyDescent="0.2">
      <c r="A12" s="107" t="s">
        <v>49</v>
      </c>
      <c r="B12" s="108" t="s">
        <v>70</v>
      </c>
    </row>
    <row r="13" spans="1:4" s="33" customFormat="1" ht="15" x14ac:dyDescent="0.25">
      <c r="A13" s="107" t="s">
        <v>50</v>
      </c>
      <c r="B13" s="108" t="s">
        <v>51</v>
      </c>
    </row>
    <row r="14" spans="1:4" s="33" customFormat="1" ht="15" x14ac:dyDescent="0.25">
      <c r="A14" s="107" t="s">
        <v>52</v>
      </c>
      <c r="B14" s="108" t="s">
        <v>53</v>
      </c>
    </row>
    <row r="15" spans="1:4" s="33" customFormat="1" ht="15" x14ac:dyDescent="0.25">
      <c r="A15" s="107" t="s">
        <v>54</v>
      </c>
      <c r="B15" s="108" t="s">
        <v>55</v>
      </c>
    </row>
    <row r="16" spans="1:4" s="33" customFormat="1" ht="45" x14ac:dyDescent="0.25">
      <c r="A16" s="107" t="s">
        <v>56</v>
      </c>
      <c r="B16" s="108" t="s">
        <v>57</v>
      </c>
    </row>
    <row r="17" spans="1:2" s="33" customFormat="1" ht="45" x14ac:dyDescent="0.25">
      <c r="A17" s="107" t="s">
        <v>58</v>
      </c>
      <c r="B17" s="108" t="s">
        <v>59</v>
      </c>
    </row>
    <row r="18" spans="1:2" s="33" customFormat="1" ht="45" x14ac:dyDescent="0.25">
      <c r="A18" s="107" t="s">
        <v>60</v>
      </c>
      <c r="B18" s="109" t="s">
        <v>61</v>
      </c>
    </row>
    <row r="19" spans="1:2" s="33" customFormat="1" ht="15" x14ac:dyDescent="0.25">
      <c r="A19" s="107" t="s">
        <v>62</v>
      </c>
      <c r="B19" s="109" t="s">
        <v>63</v>
      </c>
    </row>
    <row r="20" spans="1:2" s="33" customFormat="1" ht="15" x14ac:dyDescent="0.25">
      <c r="A20" s="107" t="s">
        <v>64</v>
      </c>
      <c r="B20" s="109" t="s">
        <v>65</v>
      </c>
    </row>
    <row r="21" spans="1:2" s="33" customFormat="1" ht="19.149999999999999" customHeight="1" x14ac:dyDescent="0.25">
      <c r="A21" s="107" t="s">
        <v>66</v>
      </c>
      <c r="B21" s="109" t="s">
        <v>67</v>
      </c>
    </row>
    <row r="22" spans="1:2" s="33" customFormat="1" ht="45" x14ac:dyDescent="0.2">
      <c r="A22" s="107" t="s">
        <v>68</v>
      </c>
      <c r="B22" s="109" t="s">
        <v>71</v>
      </c>
    </row>
  </sheetData>
  <printOptions horizontalCentered="1"/>
  <pageMargins left="0.15748031496062992" right="0.15748031496062992" top="0.39370078740157483" bottom="0.19685039370078741" header="0.59055118110236227" footer="0.19685039370078741"/>
  <pageSetup paperSize="9" scale="70" orientation="landscape" r:id="rId1"/>
  <headerFooter scaleWithDoc="0">
    <oddFooter>Page &amp;P</oddFooter>
  </headerFooter>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7">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21</v>
      </c>
      <c r="E5" s="11"/>
      <c r="F5" s="11"/>
      <c r="G5" s="12"/>
      <c r="H5" s="13"/>
      <c r="I5" s="14"/>
      <c r="J5" s="13"/>
      <c r="K5" s="13"/>
      <c r="L5" s="11"/>
      <c r="M5" s="11"/>
      <c r="N5" s="11"/>
      <c r="O5" s="11"/>
      <c r="P5" s="11"/>
      <c r="Q5" s="11"/>
      <c r="W5" s="15" t="s">
        <v>25</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1555.1056091520334</v>
      </c>
      <c r="D12" s="34"/>
      <c r="E12" s="38">
        <v>0.43748360229832106</v>
      </c>
      <c r="F12" s="39">
        <v>0.68231251438332241</v>
      </c>
      <c r="G12" s="39">
        <v>0.75896201827997045</v>
      </c>
      <c r="H12" s="39">
        <v>0.78567909695343441</v>
      </c>
      <c r="I12" s="39">
        <v>0.80250231473076949</v>
      </c>
      <c r="J12" s="39">
        <v>0.80965099796913287</v>
      </c>
      <c r="K12" s="39">
        <v>0.81322469668527253</v>
      </c>
      <c r="L12" s="39">
        <v>0.80840183922346864</v>
      </c>
      <c r="M12" s="39">
        <v>0.80962805546699457</v>
      </c>
      <c r="N12" s="39">
        <v>0.81591804184360306</v>
      </c>
      <c r="O12" s="39">
        <v>0.81675831631075868</v>
      </c>
      <c r="P12" s="40">
        <v>0.81344561618416789</v>
      </c>
      <c r="Q12" s="40">
        <v>0.82045167659085239</v>
      </c>
      <c r="R12" s="40">
        <v>0.82430433339998188</v>
      </c>
      <c r="S12" s="40">
        <v>0.83138957570983463</v>
      </c>
      <c r="T12" s="41">
        <v>0.82994641354578791</v>
      </c>
      <c r="U12" s="42"/>
      <c r="V12" s="42"/>
    </row>
    <row r="13" spans="1:25" s="33" customFormat="1" ht="16.149999999999999" customHeight="1" x14ac:dyDescent="0.2">
      <c r="A13" s="35">
        <v>2004</v>
      </c>
      <c r="B13" s="34"/>
      <c r="C13" s="43">
        <v>1573.9213852615906</v>
      </c>
      <c r="D13" s="34"/>
      <c r="E13" s="44">
        <v>0.39099830040432321</v>
      </c>
      <c r="F13" s="42">
        <v>0.67451011210941414</v>
      </c>
      <c r="G13" s="42">
        <v>0.74792097396264656</v>
      </c>
      <c r="H13" s="42">
        <v>0.81049900112537565</v>
      </c>
      <c r="I13" s="42">
        <v>0.81355928739155114</v>
      </c>
      <c r="J13" s="42">
        <v>0.81894863582843813</v>
      </c>
      <c r="K13" s="42">
        <v>0.819317725946071</v>
      </c>
      <c r="L13" s="42">
        <v>0.82078789166753652</v>
      </c>
      <c r="M13" s="42">
        <v>0.82210688897929618</v>
      </c>
      <c r="N13" s="42">
        <v>0.82120120791446138</v>
      </c>
      <c r="O13" s="42">
        <v>0.81641401580089357</v>
      </c>
      <c r="P13" s="42">
        <v>0.81847600818111943</v>
      </c>
      <c r="Q13" s="42">
        <v>0.82076424727294128</v>
      </c>
      <c r="R13" s="42">
        <v>0.82854825395952925</v>
      </c>
      <c r="S13" s="45">
        <v>0.83023339682330488</v>
      </c>
      <c r="T13" s="42"/>
      <c r="U13" s="42"/>
      <c r="V13" s="42"/>
    </row>
    <row r="14" spans="1:25" s="33" customFormat="1" ht="16.149999999999999" customHeight="1" x14ac:dyDescent="0.2">
      <c r="A14" s="35">
        <v>2005</v>
      </c>
      <c r="B14" s="34"/>
      <c r="C14" s="46">
        <v>1299.7709318626439</v>
      </c>
      <c r="D14" s="34"/>
      <c r="E14" s="47">
        <v>0.17112325991723659</v>
      </c>
      <c r="F14" s="48">
        <v>0.60624011655106846</v>
      </c>
      <c r="G14" s="48">
        <v>0.67028320145891485</v>
      </c>
      <c r="H14" s="48">
        <v>0.6835417294034305</v>
      </c>
      <c r="I14" s="48">
        <v>0.70778581151711184</v>
      </c>
      <c r="J14" s="48">
        <v>0.70960886208954177</v>
      </c>
      <c r="K14" s="48">
        <v>0.71050338677179203</v>
      </c>
      <c r="L14" s="48">
        <v>0.71054977640963157</v>
      </c>
      <c r="M14" s="48">
        <v>0.71973716851501368</v>
      </c>
      <c r="N14" s="48">
        <v>0.72519343333153552</v>
      </c>
      <c r="O14" s="48">
        <v>0.72613364510992662</v>
      </c>
      <c r="P14" s="48">
        <v>0.73076868236183801</v>
      </c>
      <c r="Q14" s="48">
        <v>0.74372024658582159</v>
      </c>
      <c r="R14" s="49">
        <v>0.74911984929538766</v>
      </c>
      <c r="S14" s="42"/>
      <c r="T14" s="42"/>
      <c r="U14" s="42"/>
      <c r="V14" s="42"/>
    </row>
    <row r="15" spans="1:25" s="33" customFormat="1" ht="16.149999999999999" customHeight="1" x14ac:dyDescent="0.2">
      <c r="A15" s="35">
        <v>2006</v>
      </c>
      <c r="B15" s="34"/>
      <c r="C15" s="43">
        <v>1153.1504351056308</v>
      </c>
      <c r="D15" s="34"/>
      <c r="E15" s="44">
        <v>3.3663621056904063E-2</v>
      </c>
      <c r="F15" s="42">
        <v>0.5697080895055302</v>
      </c>
      <c r="G15" s="42">
        <v>0.68961101612267584</v>
      </c>
      <c r="H15" s="42">
        <v>0.72755094166404066</v>
      </c>
      <c r="I15" s="42">
        <v>0.73845968493377523</v>
      </c>
      <c r="J15" s="42">
        <v>0.74581694564713819</v>
      </c>
      <c r="K15" s="42">
        <v>0.74175729471069196</v>
      </c>
      <c r="L15" s="42">
        <v>0.74950511479663551</v>
      </c>
      <c r="M15" s="42">
        <v>0.74317499156763001</v>
      </c>
      <c r="N15" s="42">
        <v>0.74561640806098828</v>
      </c>
      <c r="O15" s="42">
        <v>0.74506351752278055</v>
      </c>
      <c r="P15" s="42">
        <v>0.75785696820210469</v>
      </c>
      <c r="Q15" s="45">
        <v>0.75929924370325097</v>
      </c>
      <c r="R15" s="42"/>
      <c r="S15" s="42"/>
      <c r="T15" s="42"/>
      <c r="U15" s="42"/>
      <c r="V15" s="42"/>
    </row>
    <row r="16" spans="1:25" s="33" customFormat="1" ht="16.149999999999999" customHeight="1" x14ac:dyDescent="0.2">
      <c r="A16" s="35">
        <v>2007</v>
      </c>
      <c r="B16" s="34"/>
      <c r="C16" s="46">
        <v>1343.8714138621681</v>
      </c>
      <c r="D16" s="34"/>
      <c r="E16" s="47">
        <v>0.12529340777038767</v>
      </c>
      <c r="F16" s="48">
        <v>0.66274047592498819</v>
      </c>
      <c r="G16" s="48">
        <v>0.78657488412534626</v>
      </c>
      <c r="H16" s="48">
        <v>0.80437956712597303</v>
      </c>
      <c r="I16" s="48">
        <v>0.81422890265952697</v>
      </c>
      <c r="J16" s="48">
        <v>0.82474071693768503</v>
      </c>
      <c r="K16" s="48">
        <v>0.83210382904683577</v>
      </c>
      <c r="L16" s="48">
        <v>0.83343211852831967</v>
      </c>
      <c r="M16" s="48">
        <v>0.8370178540824017</v>
      </c>
      <c r="N16" s="48">
        <v>0.83672736869541131</v>
      </c>
      <c r="O16" s="48">
        <v>0.8444180278729656</v>
      </c>
      <c r="P16" s="50">
        <v>0.84670870554485245</v>
      </c>
      <c r="Q16" s="42"/>
      <c r="R16" s="42"/>
      <c r="S16" s="42"/>
      <c r="T16" s="42"/>
      <c r="U16" s="42"/>
      <c r="V16" s="42"/>
    </row>
    <row r="17" spans="1:22" s="33" customFormat="1" ht="16.149999999999999" customHeight="1" x14ac:dyDescent="0.2">
      <c r="A17" s="35">
        <v>2008</v>
      </c>
      <c r="B17" s="34"/>
      <c r="C17" s="43">
        <v>1355.117166562459</v>
      </c>
      <c r="D17" s="34"/>
      <c r="E17" s="44">
        <v>0.22065901886544009</v>
      </c>
      <c r="F17" s="42">
        <v>0.69536076154354332</v>
      </c>
      <c r="G17" s="42">
        <v>0.79001855760363615</v>
      </c>
      <c r="H17" s="42">
        <v>0.81582455614338545</v>
      </c>
      <c r="I17" s="42">
        <v>0.83646928453788072</v>
      </c>
      <c r="J17" s="42">
        <v>0.84605120163545411</v>
      </c>
      <c r="K17" s="42">
        <v>0.84926632353591835</v>
      </c>
      <c r="L17" s="42">
        <v>0.85080681366921473</v>
      </c>
      <c r="M17" s="42">
        <v>0.85491547078869734</v>
      </c>
      <c r="N17" s="42">
        <v>0.85866694653457087</v>
      </c>
      <c r="O17" s="45">
        <v>0.86301376519001771</v>
      </c>
      <c r="P17" s="42" t="s">
        <v>16</v>
      </c>
      <c r="Q17" s="42"/>
      <c r="R17" s="42"/>
      <c r="S17" s="42"/>
      <c r="T17" s="42"/>
      <c r="U17" s="42"/>
      <c r="V17" s="42"/>
    </row>
    <row r="18" spans="1:22" s="33" customFormat="1" ht="16.149999999999999" customHeight="1" x14ac:dyDescent="0.2">
      <c r="A18" s="35">
        <v>2009</v>
      </c>
      <c r="B18" s="34"/>
      <c r="C18" s="46">
        <v>1395.3424200769978</v>
      </c>
      <c r="D18" s="34"/>
      <c r="E18" s="47">
        <v>0.20124034692155704</v>
      </c>
      <c r="F18" s="48">
        <v>0.67157733840217526</v>
      </c>
      <c r="G18" s="48">
        <v>0.80080641020739529</v>
      </c>
      <c r="H18" s="48">
        <v>0.83897443841881192</v>
      </c>
      <c r="I18" s="48">
        <v>0.85355619898986745</v>
      </c>
      <c r="J18" s="48">
        <v>0.88644064482040985</v>
      </c>
      <c r="K18" s="48">
        <v>0.90282257486684148</v>
      </c>
      <c r="L18" s="48">
        <v>0.90425941752722538</v>
      </c>
      <c r="M18" s="48">
        <v>0.90329143738401041</v>
      </c>
      <c r="N18" s="50">
        <v>0.91024649224585896</v>
      </c>
      <c r="O18" s="42" t="s">
        <v>16</v>
      </c>
      <c r="P18" s="42" t="s">
        <v>16</v>
      </c>
      <c r="Q18" s="42"/>
      <c r="R18" s="42"/>
      <c r="S18" s="42"/>
      <c r="T18" s="42"/>
      <c r="U18" s="42"/>
      <c r="V18" s="42"/>
    </row>
    <row r="19" spans="1:22" s="33" customFormat="1" ht="16.149999999999999" customHeight="1" x14ac:dyDescent="0.2">
      <c r="A19" s="35">
        <v>2010</v>
      </c>
      <c r="B19" s="34"/>
      <c r="C19" s="43">
        <v>1115.9464867361921</v>
      </c>
      <c r="D19" s="34"/>
      <c r="E19" s="44">
        <v>0.13192341858324469</v>
      </c>
      <c r="F19" s="42">
        <v>0.60062615883179871</v>
      </c>
      <c r="G19" s="42">
        <v>0.7264952175387982</v>
      </c>
      <c r="H19" s="42">
        <v>0.76658341174033218</v>
      </c>
      <c r="I19" s="42">
        <v>0.85743459370360064</v>
      </c>
      <c r="J19" s="42">
        <v>0.87354028273560425</v>
      </c>
      <c r="K19" s="42">
        <v>0.87664200421935878</v>
      </c>
      <c r="L19" s="42">
        <v>0.88076619811223134</v>
      </c>
      <c r="M19" s="45">
        <v>0.88598667263197162</v>
      </c>
      <c r="N19" s="42" t="s">
        <v>16</v>
      </c>
      <c r="O19" s="42" t="s">
        <v>16</v>
      </c>
      <c r="P19" s="42" t="s">
        <v>16</v>
      </c>
      <c r="Q19" s="42"/>
      <c r="R19" s="42"/>
      <c r="S19" s="42"/>
      <c r="T19" s="42"/>
      <c r="U19" s="42"/>
      <c r="V19" s="42"/>
    </row>
    <row r="20" spans="1:22" s="33" customFormat="1" ht="16.149999999999999" customHeight="1" x14ac:dyDescent="0.2">
      <c r="A20" s="35">
        <v>2011</v>
      </c>
      <c r="B20" s="34"/>
      <c r="C20" s="46">
        <v>1902.294758770169</v>
      </c>
      <c r="D20" s="34"/>
      <c r="E20" s="47">
        <v>0.17577805361256282</v>
      </c>
      <c r="F20" s="48">
        <v>0.70869481203288642</v>
      </c>
      <c r="G20" s="48">
        <v>0.84877603637336463</v>
      </c>
      <c r="H20" s="48">
        <v>0.88198450410096374</v>
      </c>
      <c r="I20" s="48">
        <v>0.89409661446080924</v>
      </c>
      <c r="J20" s="48">
        <v>0.90861403233230575</v>
      </c>
      <c r="K20" s="48">
        <v>0.91532045744428825</v>
      </c>
      <c r="L20" s="50">
        <v>0.9230796103363208</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2446.8764918561114</v>
      </c>
      <c r="D21" s="34"/>
      <c r="E21" s="44">
        <v>0.13703128934090766</v>
      </c>
      <c r="F21" s="42">
        <v>0.65363513814985441</v>
      </c>
      <c r="G21" s="42">
        <v>0.78791955425576221</v>
      </c>
      <c r="H21" s="42">
        <v>0.84230318668671011</v>
      </c>
      <c r="I21" s="42">
        <v>0.87025202308935745</v>
      </c>
      <c r="J21" s="42">
        <v>0.89426271479844055</v>
      </c>
      <c r="K21" s="51">
        <v>0.90187406978771201</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2315.959131102944</v>
      </c>
      <c r="D22" s="34"/>
      <c r="E22" s="47">
        <v>0.16437345776076168</v>
      </c>
      <c r="F22" s="48">
        <v>0.73062120130546782</v>
      </c>
      <c r="G22" s="48">
        <v>0.89318230836900403</v>
      </c>
      <c r="H22" s="48">
        <v>0.92820711850352899</v>
      </c>
      <c r="I22" s="48">
        <v>0.96038665832139181</v>
      </c>
      <c r="J22" s="50">
        <v>0.97031268014620364</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2113.3430286345897</v>
      </c>
      <c r="D23" s="34"/>
      <c r="E23" s="44">
        <v>0.19115673199178057</v>
      </c>
      <c r="F23" s="42">
        <v>0.7154616506193503</v>
      </c>
      <c r="G23" s="42">
        <v>0.86589169002459465</v>
      </c>
      <c r="H23" s="42">
        <v>0.91858246320300507</v>
      </c>
      <c r="I23" s="45">
        <v>0.94972235288675355</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2473.809265111207</v>
      </c>
      <c r="D24" s="34"/>
      <c r="E24" s="48">
        <v>0.17978081233631696</v>
      </c>
      <c r="F24" s="48">
        <v>0.6780104397262422</v>
      </c>
      <c r="G24" s="48">
        <v>0.92078314629499292</v>
      </c>
      <c r="H24" s="50">
        <v>0.97973373944527942</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3018.0526976982283</v>
      </c>
      <c r="D25" s="34"/>
      <c r="E25" s="44">
        <v>0.16215965221686965</v>
      </c>
      <c r="F25" s="42">
        <v>0.69707190450399037</v>
      </c>
      <c r="G25" s="45">
        <v>0.88000118810930361</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2493.1701995015792</v>
      </c>
      <c r="D26" s="34"/>
      <c r="E26" s="55">
        <v>0.14107845252711446</v>
      </c>
      <c r="F26" s="50">
        <v>0.59933347851025998</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1218.2553034167895</v>
      </c>
      <c r="D27" s="34"/>
      <c r="E27" s="57">
        <v>0.22508573460474945</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1555.1056091520334</v>
      </c>
      <c r="D31" s="20"/>
      <c r="E31" s="38">
        <v>0.1465021995792935</v>
      </c>
      <c r="F31" s="39">
        <v>0.42447789297213268</v>
      </c>
      <c r="G31" s="39">
        <v>0.5153168928506866</v>
      </c>
      <c r="H31" s="39">
        <v>0.55226379509971757</v>
      </c>
      <c r="I31" s="39">
        <v>0.60076638056877685</v>
      </c>
      <c r="J31" s="39">
        <v>0.63034810165997934</v>
      </c>
      <c r="K31" s="39">
        <v>0.65114292206018187</v>
      </c>
      <c r="L31" s="39">
        <v>0.67156089864608959</v>
      </c>
      <c r="M31" s="39">
        <v>0.6828569276396308</v>
      </c>
      <c r="N31" s="39">
        <v>0.69117560774646414</v>
      </c>
      <c r="O31" s="39">
        <v>0.69769431416501315</v>
      </c>
      <c r="P31" s="39">
        <v>0.70760230846560712</v>
      </c>
      <c r="Q31" s="39">
        <v>0.71660087762419977</v>
      </c>
      <c r="R31" s="39">
        <v>0.72204719943442608</v>
      </c>
      <c r="S31" s="71">
        <v>0.7275834606624072</v>
      </c>
      <c r="T31" s="72">
        <v>0.73255502428542107</v>
      </c>
    </row>
    <row r="32" spans="1:22" s="64" customFormat="1" ht="19.149999999999999" customHeight="1" x14ac:dyDescent="0.2">
      <c r="A32" s="35">
        <v>2004</v>
      </c>
      <c r="B32" s="69"/>
      <c r="C32" s="73">
        <v>1573.9213852615906</v>
      </c>
      <c r="D32" s="20"/>
      <c r="E32" s="44">
        <v>0.12208080249660297</v>
      </c>
      <c r="F32" s="42">
        <v>0.40987985781537578</v>
      </c>
      <c r="G32" s="42">
        <v>0.51065549980757607</v>
      </c>
      <c r="H32" s="42">
        <v>0.5716853312607113</v>
      </c>
      <c r="I32" s="42">
        <v>0.60922716711267499</v>
      </c>
      <c r="J32" s="42">
        <v>0.63259182742225462</v>
      </c>
      <c r="K32" s="42">
        <v>0.6568322121648883</v>
      </c>
      <c r="L32" s="42">
        <v>0.67675904077385807</v>
      </c>
      <c r="M32" s="42">
        <v>0.69735364829446977</v>
      </c>
      <c r="N32" s="42">
        <v>0.70669699453399992</v>
      </c>
      <c r="O32" s="42">
        <v>0.71563884978966186</v>
      </c>
      <c r="P32" s="42">
        <v>0.72177153877234113</v>
      </c>
      <c r="Q32" s="42">
        <v>0.72865084085994214</v>
      </c>
      <c r="R32" s="42">
        <v>0.73342143387732972</v>
      </c>
      <c r="S32" s="45">
        <v>0.73930659616095828</v>
      </c>
    </row>
    <row r="33" spans="1:18" s="64" customFormat="1" ht="16.149999999999999" customHeight="1" x14ac:dyDescent="0.2">
      <c r="A33" s="35">
        <v>2005</v>
      </c>
      <c r="B33" s="66"/>
      <c r="C33" s="74">
        <v>1299.7709318626439</v>
      </c>
      <c r="D33" s="20"/>
      <c r="E33" s="47">
        <v>0.10291219318646495</v>
      </c>
      <c r="F33" s="48">
        <v>0.34389509218362491</v>
      </c>
      <c r="G33" s="48">
        <v>0.42949076327465763</v>
      </c>
      <c r="H33" s="48">
        <v>0.48398405209053263</v>
      </c>
      <c r="I33" s="48">
        <v>0.52190719276537656</v>
      </c>
      <c r="J33" s="48">
        <v>0.55233742594678747</v>
      </c>
      <c r="K33" s="48">
        <v>0.57505920571368641</v>
      </c>
      <c r="L33" s="48">
        <v>0.5926410952514507</v>
      </c>
      <c r="M33" s="48">
        <v>0.60669351312944197</v>
      </c>
      <c r="N33" s="48">
        <v>0.61763173355592593</v>
      </c>
      <c r="O33" s="48">
        <v>0.62466518422631223</v>
      </c>
      <c r="P33" s="48">
        <v>0.63258837568469473</v>
      </c>
      <c r="Q33" s="48">
        <v>0.63576661257037892</v>
      </c>
      <c r="R33" s="49">
        <v>0.64067788177814833</v>
      </c>
    </row>
    <row r="34" spans="1:18" s="64" customFormat="1" ht="16.149999999999999" customHeight="1" x14ac:dyDescent="0.2">
      <c r="A34" s="35">
        <v>2006</v>
      </c>
      <c r="B34" s="66"/>
      <c r="C34" s="73">
        <v>1153.1504351056308</v>
      </c>
      <c r="D34" s="20"/>
      <c r="E34" s="44">
        <v>-1.42319751589884E-2</v>
      </c>
      <c r="F34" s="42">
        <v>0.31191080444682179</v>
      </c>
      <c r="G34" s="42">
        <v>0.44514977566910285</v>
      </c>
      <c r="H34" s="42">
        <v>0.50090011119450295</v>
      </c>
      <c r="I34" s="42">
        <v>0.54373380978750174</v>
      </c>
      <c r="J34" s="42">
        <v>0.57294546793439771</v>
      </c>
      <c r="K34" s="42">
        <v>0.5939554947814506</v>
      </c>
      <c r="L34" s="42">
        <v>0.61251873927716038</v>
      </c>
      <c r="M34" s="42">
        <v>0.62523768518958722</v>
      </c>
      <c r="N34" s="42">
        <v>0.63254131562572236</v>
      </c>
      <c r="O34" s="42">
        <v>0.63930932757429793</v>
      </c>
      <c r="P34" s="42">
        <v>0.64354418512893485</v>
      </c>
      <c r="Q34" s="75">
        <v>0.6478325321321392</v>
      </c>
    </row>
    <row r="35" spans="1:18" s="64" customFormat="1" ht="16.149999999999999" customHeight="1" x14ac:dyDescent="0.2">
      <c r="A35" s="35">
        <v>2007</v>
      </c>
      <c r="B35" s="66"/>
      <c r="C35" s="74">
        <v>1343.8714138621681</v>
      </c>
      <c r="D35" s="20"/>
      <c r="E35" s="47">
        <v>8.0397815693906388E-2</v>
      </c>
      <c r="F35" s="48">
        <v>0.4321569644196368</v>
      </c>
      <c r="G35" s="48">
        <v>0.58811591156820386</v>
      </c>
      <c r="H35" s="48">
        <v>0.63485348804331587</v>
      </c>
      <c r="I35" s="48">
        <v>0.66804350301767612</v>
      </c>
      <c r="J35" s="48">
        <v>0.69069370380183148</v>
      </c>
      <c r="K35" s="48">
        <v>0.71294558805719299</v>
      </c>
      <c r="L35" s="48">
        <v>0.72836729672085065</v>
      </c>
      <c r="M35" s="48">
        <v>0.73819569028883425</v>
      </c>
      <c r="N35" s="48">
        <v>0.74714204491866276</v>
      </c>
      <c r="O35" s="48">
        <v>0.75430267954965358</v>
      </c>
      <c r="P35" s="48">
        <v>0.76180546512258496</v>
      </c>
      <c r="Q35" s="66"/>
    </row>
    <row r="36" spans="1:18" s="64" customFormat="1" ht="16.149999999999999" customHeight="1" x14ac:dyDescent="0.2">
      <c r="A36" s="35">
        <v>2008</v>
      </c>
      <c r="B36" s="66"/>
      <c r="C36" s="73">
        <v>1355.117166562459</v>
      </c>
      <c r="D36" s="20"/>
      <c r="E36" s="44">
        <v>0.13518578335990436</v>
      </c>
      <c r="F36" s="42">
        <v>0.48493367094122153</v>
      </c>
      <c r="G36" s="42">
        <v>0.6083726186230124</v>
      </c>
      <c r="H36" s="42">
        <v>0.67442656235546705</v>
      </c>
      <c r="I36" s="42">
        <v>0.70508380611460675</v>
      </c>
      <c r="J36" s="42">
        <v>0.73275097290642521</v>
      </c>
      <c r="K36" s="42">
        <v>0.75924234728557594</v>
      </c>
      <c r="L36" s="42">
        <v>0.76941325428412932</v>
      </c>
      <c r="M36" s="42">
        <v>0.78116795898096181</v>
      </c>
      <c r="N36" s="42">
        <v>0.78620664238036164</v>
      </c>
      <c r="O36" s="45">
        <v>0.79225054862668731</v>
      </c>
      <c r="P36" s="42" t="s">
        <v>16</v>
      </c>
      <c r="Q36" s="66"/>
    </row>
    <row r="37" spans="1:18" s="64" customFormat="1" ht="16.149999999999999" customHeight="1" x14ac:dyDescent="0.2">
      <c r="A37" s="35">
        <v>2009</v>
      </c>
      <c r="B37" s="66"/>
      <c r="C37" s="74">
        <v>1395.3424200769978</v>
      </c>
      <c r="D37" s="20"/>
      <c r="E37" s="47">
        <v>0.11435812845556195</v>
      </c>
      <c r="F37" s="48">
        <v>0.45829611684038973</v>
      </c>
      <c r="G37" s="48">
        <v>0.62986476011419601</v>
      </c>
      <c r="H37" s="48">
        <v>0.6907228625679287</v>
      </c>
      <c r="I37" s="48">
        <v>0.72160749047963657</v>
      </c>
      <c r="J37" s="48">
        <v>0.77995637544981278</v>
      </c>
      <c r="K37" s="48">
        <v>0.80227255345511683</v>
      </c>
      <c r="L37" s="48">
        <v>0.81731220923042969</v>
      </c>
      <c r="M37" s="48">
        <v>0.82381955144854913</v>
      </c>
      <c r="N37" s="50">
        <v>0.83205238464025133</v>
      </c>
      <c r="O37" s="42" t="s">
        <v>16</v>
      </c>
      <c r="P37" s="42" t="s">
        <v>16</v>
      </c>
      <c r="Q37" s="66"/>
    </row>
    <row r="38" spans="1:18" s="64" customFormat="1" ht="16.149999999999999" customHeight="1" x14ac:dyDescent="0.2">
      <c r="A38" s="35">
        <v>2010</v>
      </c>
      <c r="B38" s="66"/>
      <c r="C38" s="73">
        <v>1115.9464867361921</v>
      </c>
      <c r="D38" s="20"/>
      <c r="E38" s="44">
        <v>8.3078664507608063E-2</v>
      </c>
      <c r="F38" s="42">
        <v>0.39744244482024915</v>
      </c>
      <c r="G38" s="42">
        <v>0.52610163386414899</v>
      </c>
      <c r="H38" s="42">
        <v>0.61928903757662068</v>
      </c>
      <c r="I38" s="42">
        <v>0.72684048929481848</v>
      </c>
      <c r="J38" s="42">
        <v>0.75632329693170275</v>
      </c>
      <c r="K38" s="42">
        <v>0.78081074586693111</v>
      </c>
      <c r="L38" s="42">
        <v>0.79179438135177271</v>
      </c>
      <c r="M38" s="45">
        <v>0.80067272522763111</v>
      </c>
      <c r="N38" s="42" t="s">
        <v>16</v>
      </c>
      <c r="O38" s="42" t="s">
        <v>16</v>
      </c>
      <c r="P38" s="42" t="s">
        <v>16</v>
      </c>
      <c r="Q38" s="66"/>
    </row>
    <row r="39" spans="1:18" s="64" customFormat="1" ht="16.149999999999999" customHeight="1" x14ac:dyDescent="0.2">
      <c r="A39" s="35">
        <v>2011</v>
      </c>
      <c r="B39" s="66"/>
      <c r="C39" s="74">
        <v>1902.294758770169</v>
      </c>
      <c r="D39" s="20"/>
      <c r="E39" s="47">
        <v>9.101052181520361E-2</v>
      </c>
      <c r="F39" s="48">
        <v>0.49919565469755378</v>
      </c>
      <c r="G39" s="48">
        <v>0.72208645323033105</v>
      </c>
      <c r="H39" s="48">
        <v>0.78114393158748674</v>
      </c>
      <c r="I39" s="48">
        <v>0.81469714959974937</v>
      </c>
      <c r="J39" s="48">
        <v>0.8358387753562071</v>
      </c>
      <c r="K39" s="48">
        <v>0.85169924490814741</v>
      </c>
      <c r="L39" s="50">
        <v>0.86523507230960484</v>
      </c>
      <c r="M39" s="42" t="s">
        <v>16</v>
      </c>
      <c r="N39" s="42" t="s">
        <v>16</v>
      </c>
      <c r="O39" s="42" t="s">
        <v>16</v>
      </c>
      <c r="P39" s="42" t="s">
        <v>16</v>
      </c>
      <c r="Q39" s="66"/>
    </row>
    <row r="40" spans="1:18" s="64" customFormat="1" ht="16.149999999999999" customHeight="1" x14ac:dyDescent="0.2">
      <c r="A40" s="35">
        <v>2012</v>
      </c>
      <c r="B40" s="66"/>
      <c r="C40" s="73">
        <v>2446.8764918561114</v>
      </c>
      <c r="D40" s="20"/>
      <c r="E40" s="44">
        <v>0.10043319162120226</v>
      </c>
      <c r="F40" s="42">
        <v>0.51203557811191558</v>
      </c>
      <c r="G40" s="42">
        <v>0.67699484532405718</v>
      </c>
      <c r="H40" s="76">
        <v>0.74615277671177316</v>
      </c>
      <c r="I40" s="42">
        <v>0.78426204182724901</v>
      </c>
      <c r="J40" s="42">
        <v>0.8130940855184059</v>
      </c>
      <c r="K40" s="45">
        <v>0.83043347536554779</v>
      </c>
      <c r="L40" s="42" t="s">
        <v>16</v>
      </c>
      <c r="M40" s="42" t="s">
        <v>16</v>
      </c>
      <c r="N40" s="42" t="s">
        <v>16</v>
      </c>
      <c r="O40" s="42" t="s">
        <v>16</v>
      </c>
      <c r="P40" s="42" t="s">
        <v>16</v>
      </c>
      <c r="Q40" s="66"/>
    </row>
    <row r="41" spans="1:18" s="64" customFormat="1" ht="15.6" customHeight="1" x14ac:dyDescent="0.2">
      <c r="A41" s="35">
        <v>2013</v>
      </c>
      <c r="B41" s="66"/>
      <c r="C41" s="74">
        <v>2315.959131102944</v>
      </c>
      <c r="D41" s="20"/>
      <c r="E41" s="47">
        <v>9.4140303912948808E-2</v>
      </c>
      <c r="F41" s="48">
        <v>0.54094566847609582</v>
      </c>
      <c r="G41" s="48">
        <v>0.75796357795476677</v>
      </c>
      <c r="H41" s="48">
        <v>0.82251480578321456</v>
      </c>
      <c r="I41" s="48">
        <v>0.86000659267995427</v>
      </c>
      <c r="J41" s="50">
        <v>0.88972019029595695</v>
      </c>
      <c r="K41" s="42" t="s">
        <v>16</v>
      </c>
      <c r="L41" s="42" t="s">
        <v>16</v>
      </c>
      <c r="M41" s="42" t="s">
        <v>16</v>
      </c>
      <c r="N41" s="42" t="s">
        <v>16</v>
      </c>
      <c r="O41" s="42" t="s">
        <v>16</v>
      </c>
      <c r="P41" s="42" t="s">
        <v>16</v>
      </c>
      <c r="Q41" s="66"/>
    </row>
    <row r="42" spans="1:18" s="64" customFormat="1" ht="18.600000000000001" customHeight="1" x14ac:dyDescent="0.2">
      <c r="A42" s="35">
        <v>2014</v>
      </c>
      <c r="B42" s="77"/>
      <c r="C42" s="73">
        <v>2113.3430286345897</v>
      </c>
      <c r="D42" s="20"/>
      <c r="E42" s="78">
        <v>0.11270601733306398</v>
      </c>
      <c r="F42" s="42">
        <v>0.52442392702677054</v>
      </c>
      <c r="G42" s="42">
        <v>0.71627920339113871</v>
      </c>
      <c r="H42" s="42">
        <v>0.7945599613774772</v>
      </c>
      <c r="I42" s="45">
        <v>0.84632167191449115</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2473.809265111207</v>
      </c>
      <c r="D43" s="20"/>
      <c r="E43" s="48">
        <v>0.11501839098424153</v>
      </c>
      <c r="F43" s="48">
        <v>0.4922455924475887</v>
      </c>
      <c r="G43" s="48">
        <v>0.73056821868389099</v>
      </c>
      <c r="H43" s="48">
        <v>0.83970333260341279</v>
      </c>
      <c r="I43" s="42"/>
      <c r="J43" s="42"/>
      <c r="K43" s="42"/>
      <c r="L43" s="42"/>
      <c r="M43" s="42"/>
      <c r="N43" s="42"/>
      <c r="O43" s="42"/>
      <c r="P43" s="42"/>
      <c r="Q43" s="66"/>
    </row>
    <row r="44" spans="1:18" s="64" customFormat="1" ht="18.600000000000001" customHeight="1" x14ac:dyDescent="0.2">
      <c r="A44" s="35">
        <v>2016</v>
      </c>
      <c r="B44" s="77"/>
      <c r="C44" s="73">
        <v>3018.0526976982283</v>
      </c>
      <c r="D44" s="20"/>
      <c r="E44" s="79">
        <v>7.6947338375971758E-2</v>
      </c>
      <c r="F44" s="42">
        <v>0.44333405580053453</v>
      </c>
      <c r="G44" s="45">
        <v>0.65526526677203856</v>
      </c>
      <c r="H44" s="42"/>
      <c r="I44" s="42"/>
      <c r="J44" s="42"/>
      <c r="K44" s="42"/>
      <c r="L44" s="42"/>
      <c r="M44" s="42"/>
      <c r="N44" s="42"/>
      <c r="O44" s="42"/>
      <c r="P44" s="42"/>
      <c r="Q44" s="66"/>
    </row>
    <row r="45" spans="1:18" s="64" customFormat="1" ht="18.600000000000001" customHeight="1" x14ac:dyDescent="0.2">
      <c r="A45" s="35">
        <v>2017</v>
      </c>
      <c r="B45" s="77"/>
      <c r="C45" s="74">
        <v>2493.1701995015792</v>
      </c>
      <c r="D45" s="20"/>
      <c r="E45" s="55">
        <v>7.1613851181397015E-2</v>
      </c>
      <c r="F45" s="50">
        <v>0.39464016770844479</v>
      </c>
      <c r="G45" s="42"/>
      <c r="H45" s="42"/>
      <c r="I45" s="42"/>
      <c r="J45" s="42"/>
      <c r="K45" s="42"/>
      <c r="L45" s="42"/>
      <c r="M45" s="42"/>
      <c r="N45" s="42"/>
      <c r="O45" s="42"/>
      <c r="P45" s="42"/>
      <c r="Q45" s="66"/>
    </row>
    <row r="46" spans="1:18" s="64" customFormat="1" ht="18.600000000000001" customHeight="1" x14ac:dyDescent="0.2">
      <c r="A46" s="35">
        <v>2018</v>
      </c>
      <c r="B46" s="77"/>
      <c r="C46" s="80">
        <v>1218.2553034167895</v>
      </c>
      <c r="D46" s="20"/>
      <c r="E46" s="81">
        <v>0.11242943248476102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0.88650522445637103</v>
      </c>
      <c r="D51" s="34"/>
      <c r="E51" s="86">
        <v>0.73255502428542107</v>
      </c>
      <c r="F51" s="86">
        <v>9.7391389260366848E-2</v>
      </c>
      <c r="G51" s="86">
        <v>5.6558810910583068E-2</v>
      </c>
      <c r="H51" s="42"/>
      <c r="I51" s="42"/>
      <c r="J51" s="42"/>
      <c r="K51" s="42"/>
      <c r="L51" s="42"/>
      <c r="M51" s="42"/>
      <c r="N51" s="42"/>
    </row>
    <row r="52" spans="1:17" s="33" customFormat="1" ht="16.149999999999999" customHeight="1" x14ac:dyDescent="0.2">
      <c r="A52" s="65">
        <v>2004</v>
      </c>
      <c r="B52" s="34"/>
      <c r="C52" s="87">
        <v>0.89754975288790162</v>
      </c>
      <c r="D52" s="34"/>
      <c r="E52" s="88">
        <v>0.73930659616095906</v>
      </c>
      <c r="F52" s="88">
        <v>9.0926800662346652E-2</v>
      </c>
      <c r="G52" s="88">
        <v>6.7316356064595975E-2</v>
      </c>
      <c r="H52" s="42"/>
      <c r="I52" s="42"/>
      <c r="J52" s="42"/>
      <c r="K52" s="42"/>
      <c r="L52" s="42"/>
      <c r="M52" s="42"/>
      <c r="N52" s="42"/>
    </row>
    <row r="53" spans="1:17" s="33" customFormat="1" ht="16.149999999999999" customHeight="1" x14ac:dyDescent="0.2">
      <c r="A53" s="65">
        <v>2005</v>
      </c>
      <c r="B53" s="34"/>
      <c r="C53" s="89">
        <v>0.82074865488683291</v>
      </c>
      <c r="D53" s="34"/>
      <c r="E53" s="90">
        <v>0.64067788177814811</v>
      </c>
      <c r="F53" s="90">
        <v>0.10844196751723929</v>
      </c>
      <c r="G53" s="90">
        <v>7.1628805591445507E-2</v>
      </c>
      <c r="H53" s="42"/>
      <c r="I53" s="42"/>
      <c r="J53" s="42"/>
      <c r="K53" s="42"/>
      <c r="L53" s="42"/>
      <c r="M53" s="42"/>
      <c r="N53" s="42"/>
    </row>
    <row r="54" spans="1:17" s="33" customFormat="1" ht="16.149999999999999" customHeight="1" x14ac:dyDescent="0.2">
      <c r="A54" s="65">
        <v>2006</v>
      </c>
      <c r="B54" s="34"/>
      <c r="C54" s="87">
        <v>0.84666568565607403</v>
      </c>
      <c r="D54" s="34"/>
      <c r="E54" s="88">
        <v>0.64783253213213943</v>
      </c>
      <c r="F54" s="88">
        <v>0.11146671157111147</v>
      </c>
      <c r="G54" s="88">
        <v>8.7366441952823087E-2</v>
      </c>
      <c r="H54" s="42"/>
      <c r="I54" s="42"/>
      <c r="J54" s="42"/>
      <c r="K54" s="42"/>
      <c r="L54" s="42"/>
      <c r="M54" s="42"/>
      <c r="N54" s="42"/>
    </row>
    <row r="55" spans="1:17" s="33" customFormat="1" ht="16.149999999999999" customHeight="1" x14ac:dyDescent="0.2">
      <c r="A55" s="65">
        <v>2007</v>
      </c>
      <c r="B55" s="34"/>
      <c r="C55" s="89">
        <v>0.90143084002009721</v>
      </c>
      <c r="D55" s="34"/>
      <c r="E55" s="90">
        <v>0.76180546512258507</v>
      </c>
      <c r="F55" s="90">
        <v>8.4903240422267323E-2</v>
      </c>
      <c r="G55" s="90">
        <v>5.4722134475244807E-2</v>
      </c>
      <c r="H55" s="42"/>
      <c r="I55" s="42"/>
      <c r="J55" s="42"/>
      <c r="K55" s="42"/>
      <c r="L55" s="42"/>
      <c r="M55" s="42"/>
      <c r="N55" s="42"/>
    </row>
    <row r="56" spans="1:17" s="33" customFormat="1" ht="16.149999999999999" customHeight="1" x14ac:dyDescent="0.2">
      <c r="A56" s="65">
        <v>2008</v>
      </c>
      <c r="B56" s="34"/>
      <c r="C56" s="87">
        <v>0.89495771308062244</v>
      </c>
      <c r="D56" s="34"/>
      <c r="E56" s="88">
        <v>0.79225054862668753</v>
      </c>
      <c r="F56" s="88">
        <v>7.0763216563330456E-2</v>
      </c>
      <c r="G56" s="88">
        <v>3.1943947890604424E-2</v>
      </c>
      <c r="H56" s="42"/>
      <c r="I56" s="42"/>
      <c r="J56" s="42"/>
      <c r="K56" s="42"/>
      <c r="L56" s="42"/>
      <c r="M56" s="42"/>
      <c r="N56" s="42"/>
    </row>
    <row r="57" spans="1:17" s="33" customFormat="1" ht="16.149999999999999" customHeight="1" x14ac:dyDescent="0.2">
      <c r="A57" s="65">
        <v>2009</v>
      </c>
      <c r="B57" s="34"/>
      <c r="C57" s="89">
        <v>0.95675091835646708</v>
      </c>
      <c r="D57" s="34"/>
      <c r="E57" s="90">
        <v>0.83205238464025166</v>
      </c>
      <c r="F57" s="90">
        <v>7.8194107605607868E-2</v>
      </c>
      <c r="G57" s="90">
        <v>4.6504426110607497E-2</v>
      </c>
      <c r="H57" s="42"/>
      <c r="I57" s="42"/>
      <c r="J57" s="42"/>
      <c r="K57" s="42"/>
      <c r="L57" s="42"/>
      <c r="M57" s="42"/>
      <c r="N57" s="42"/>
    </row>
    <row r="58" spans="1:17" s="33" customFormat="1" ht="16.149999999999999" customHeight="1" x14ac:dyDescent="0.2">
      <c r="A58" s="65">
        <v>2010</v>
      </c>
      <c r="B58" s="34"/>
      <c r="C58" s="87">
        <v>0.91379072428341124</v>
      </c>
      <c r="D58" s="34"/>
      <c r="E58" s="88">
        <v>0.80067272522763133</v>
      </c>
      <c r="F58" s="88">
        <v>8.5313947404340396E-2</v>
      </c>
      <c r="G58" s="88">
        <v>2.7804051651439576E-2</v>
      </c>
      <c r="H58" s="42"/>
      <c r="I58" s="42"/>
      <c r="J58" s="42"/>
      <c r="K58" s="42"/>
      <c r="L58" s="42"/>
      <c r="M58" s="42"/>
      <c r="N58" s="42"/>
    </row>
    <row r="59" spans="1:17" s="33" customFormat="1" ht="16.149999999999999" customHeight="1" x14ac:dyDescent="0.2">
      <c r="A59" s="65">
        <v>2011</v>
      </c>
      <c r="B59" s="34"/>
      <c r="C59" s="89">
        <v>0.94661000451123978</v>
      </c>
      <c r="D59" s="34"/>
      <c r="E59" s="90">
        <v>0.86523507230960517</v>
      </c>
      <c r="F59" s="90">
        <v>5.78445380267157E-2</v>
      </c>
      <c r="G59" s="90">
        <v>2.3530394174918912E-2</v>
      </c>
      <c r="H59" s="34"/>
      <c r="I59" s="34"/>
      <c r="J59" s="91"/>
      <c r="K59" s="91"/>
      <c r="L59" s="91"/>
      <c r="M59" s="91"/>
      <c r="N59" s="91"/>
    </row>
    <row r="60" spans="1:17" s="33" customFormat="1" ht="16.149999999999999" customHeight="1" x14ac:dyDescent="0.2">
      <c r="A60" s="65">
        <v>2012</v>
      </c>
      <c r="B60" s="34"/>
      <c r="C60" s="87">
        <v>0.9641043092095265</v>
      </c>
      <c r="D60" s="34"/>
      <c r="E60" s="88">
        <v>0.83043347536554801</v>
      </c>
      <c r="F60" s="88">
        <v>7.1440594422163994E-2</v>
      </c>
      <c r="G60" s="88">
        <v>6.223023942181459E-2</v>
      </c>
      <c r="H60" s="34"/>
      <c r="I60" s="34"/>
    </row>
    <row r="61" spans="1:17" s="33" customFormat="1" ht="15.6" customHeight="1" x14ac:dyDescent="0.2">
      <c r="A61" s="65">
        <v>2013</v>
      </c>
      <c r="B61" s="34"/>
      <c r="C61" s="89">
        <v>0.99771038241496768</v>
      </c>
      <c r="D61" s="34"/>
      <c r="E61" s="90">
        <v>0.88972019029595661</v>
      </c>
      <c r="F61" s="90">
        <v>8.0592489850246599E-2</v>
      </c>
      <c r="G61" s="90">
        <v>2.7397702268764375E-2</v>
      </c>
      <c r="H61" s="34"/>
      <c r="I61" s="34"/>
    </row>
    <row r="62" spans="1:17" s="33" customFormat="1" ht="18.600000000000001" customHeight="1" x14ac:dyDescent="0.2">
      <c r="A62" s="35">
        <v>2014</v>
      </c>
      <c r="B62" s="34"/>
      <c r="C62" s="87">
        <v>1.0032591286166892</v>
      </c>
      <c r="D62" s="34"/>
      <c r="E62" s="88">
        <v>0.84632167191449093</v>
      </c>
      <c r="F62" s="88">
        <v>0.10340068097226245</v>
      </c>
      <c r="G62" s="88">
        <v>5.3536775729935752E-2</v>
      </c>
      <c r="H62" s="34"/>
      <c r="I62" s="34"/>
    </row>
    <row r="63" spans="1:17" s="33" customFormat="1" ht="18.600000000000001" customHeight="1" x14ac:dyDescent="0.2">
      <c r="A63" s="35">
        <v>2015</v>
      </c>
      <c r="B63" s="34"/>
      <c r="C63" s="89">
        <v>1.0618797739229711</v>
      </c>
      <c r="D63" s="34"/>
      <c r="E63" s="90">
        <v>0.83970333260341257</v>
      </c>
      <c r="F63" s="90">
        <v>0.14003040684186605</v>
      </c>
      <c r="G63" s="90">
        <v>8.2146034477692517E-2</v>
      </c>
      <c r="H63" s="34"/>
      <c r="I63" s="34"/>
    </row>
    <row r="64" spans="1:17" s="33" customFormat="1" ht="18.600000000000001" customHeight="1" x14ac:dyDescent="0.2">
      <c r="A64" s="35">
        <v>2016</v>
      </c>
      <c r="B64" s="34"/>
      <c r="C64" s="87">
        <v>1.0734814025314201</v>
      </c>
      <c r="D64" s="34"/>
      <c r="E64" s="88">
        <v>0.65526526677203845</v>
      </c>
      <c r="F64" s="88">
        <v>0.22473592133726519</v>
      </c>
      <c r="G64" s="88">
        <v>0.19348021442211646</v>
      </c>
      <c r="H64" s="34"/>
      <c r="I64" s="34"/>
    </row>
    <row r="65" spans="1:9" s="33" customFormat="1" ht="18.600000000000001" customHeight="1" x14ac:dyDescent="0.2">
      <c r="A65" s="35">
        <v>2017</v>
      </c>
      <c r="B65" s="34"/>
      <c r="C65" s="89">
        <v>1.035810112568271</v>
      </c>
      <c r="D65" s="34"/>
      <c r="E65" s="90">
        <v>0.39464016770844479</v>
      </c>
      <c r="F65" s="90">
        <v>0.20469331080181505</v>
      </c>
      <c r="G65" s="90">
        <v>0.43647663405801129</v>
      </c>
      <c r="H65" s="34"/>
      <c r="I65" s="34"/>
    </row>
    <row r="66" spans="1:9" s="33" customFormat="1" ht="18.600000000000001" customHeight="1" x14ac:dyDescent="0.2">
      <c r="A66" s="35">
        <v>2018</v>
      </c>
      <c r="B66" s="34"/>
      <c r="C66" s="92">
        <v>0.91573522828354303</v>
      </c>
      <c r="D66" s="34"/>
      <c r="E66" s="93">
        <v>0.11242943248476103</v>
      </c>
      <c r="F66" s="93">
        <v>0.11265630211998842</v>
      </c>
      <c r="G66" s="93">
        <v>0.69064949367879347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8">
    <pageSetUpPr fitToPage="1"/>
  </sheetPr>
  <dimension ref="A1:AP177"/>
  <sheetViews>
    <sheetView showGridLines="0" view="pageBreakPreview" topLeftCell="A7" zoomScale="70" zoomScaleNormal="85" zoomScaleSheetLayoutView="70" workbookViewId="0">
      <selection activeCell="S26" sqref="S26"/>
    </sheetView>
  </sheetViews>
  <sheetFormatPr defaultColWidth="8.44140625" defaultRowHeight="12.75" x14ac:dyDescent="0.2"/>
  <cols>
    <col min="1" max="1" width="12.6640625" style="2" customWidth="1"/>
    <col min="2" max="2" width="10.88671875" style="2" customWidth="1"/>
    <col min="3" max="3" width="9.77734375" style="2" customWidth="1"/>
    <col min="4" max="4" width="8.44140625" style="2" customWidth="1"/>
    <col min="5" max="5" width="4.109375" style="2" customWidth="1"/>
    <col min="6" max="6" width="9.6640625" style="2" customWidth="1"/>
    <col min="7" max="7" width="1.5546875" style="2" customWidth="1"/>
    <col min="8" max="11" width="8.44140625" style="2" customWidth="1"/>
    <col min="12" max="17" width="7.21875" style="2" customWidth="1"/>
    <col min="18" max="18" width="10.44140625" style="2" customWidth="1"/>
    <col min="19" max="19" width="6.77734375" style="2" customWidth="1"/>
    <col min="20" max="20" width="10.77734375" style="2" customWidth="1"/>
    <col min="21" max="21" width="11.33203125" style="2" customWidth="1"/>
    <col min="22" max="22" width="9.6640625" style="2" customWidth="1"/>
    <col min="23" max="23" width="8.33203125" style="2" customWidth="1"/>
    <col min="24" max="24" width="24.88671875" style="2" customWidth="1"/>
    <col min="25" max="25" width="36.6640625" style="2" customWidth="1"/>
    <col min="26" max="26" width="35.21875" style="2" customWidth="1"/>
    <col min="27" max="16384" width="8.44140625" style="2"/>
  </cols>
  <sheetData>
    <row r="1" spans="1:42" x14ac:dyDescent="0.2">
      <c r="A1" s="1" t="s">
        <v>0</v>
      </c>
      <c r="B1" s="2" t="s">
        <v>26</v>
      </c>
      <c r="D1" s="3"/>
      <c r="E1" s="3"/>
      <c r="F1" s="3"/>
      <c r="G1" s="3"/>
      <c r="H1" s="3"/>
      <c r="I1" s="3"/>
      <c r="J1" s="3"/>
      <c r="K1" s="3"/>
      <c r="L1" s="3"/>
      <c r="M1" s="3"/>
      <c r="N1" s="3"/>
      <c r="O1" s="3"/>
      <c r="P1" s="3"/>
      <c r="Q1" s="3"/>
      <c r="R1" s="3"/>
      <c r="S1" s="3"/>
      <c r="T1" s="3"/>
      <c r="U1" s="3"/>
      <c r="V1" s="3"/>
      <c r="W1" s="3"/>
      <c r="X1" s="3"/>
      <c r="Y1" s="3"/>
    </row>
    <row r="2" spans="1:42" ht="19.5" x14ac:dyDescent="0.25">
      <c r="A2" s="4" t="s">
        <v>2</v>
      </c>
      <c r="B2" s="2" t="s">
        <v>23</v>
      </c>
      <c r="D2" s="5" t="s">
        <v>4</v>
      </c>
      <c r="E2" s="3"/>
      <c r="F2" s="3"/>
      <c r="G2" s="3"/>
      <c r="I2" s="3"/>
      <c r="J2" s="3"/>
      <c r="K2" s="3"/>
      <c r="M2" s="3"/>
      <c r="N2" s="3"/>
      <c r="O2" s="3"/>
      <c r="P2" s="3"/>
      <c r="Q2" s="3"/>
      <c r="R2" s="3"/>
      <c r="S2" s="3"/>
      <c r="T2" s="3"/>
      <c r="U2" s="3"/>
      <c r="V2" s="3"/>
      <c r="W2" s="3"/>
      <c r="X2" s="3"/>
      <c r="Y2" s="3"/>
    </row>
    <row r="3" spans="1:42" ht="20.45" customHeight="1" x14ac:dyDescent="0.2">
      <c r="A3" s="6"/>
      <c r="D3" s="3"/>
      <c r="E3" s="3"/>
      <c r="F3" s="3"/>
      <c r="G3" s="3"/>
      <c r="H3" s="3"/>
      <c r="I3" s="3"/>
      <c r="J3" s="3"/>
      <c r="K3" s="3"/>
      <c r="L3" s="3"/>
      <c r="M3" s="3"/>
      <c r="N3" s="3"/>
      <c r="O3" s="3"/>
      <c r="P3" s="3"/>
      <c r="Q3" s="3"/>
      <c r="R3" s="3"/>
      <c r="S3" s="3"/>
      <c r="T3" s="3"/>
      <c r="U3" s="3"/>
      <c r="V3" s="3"/>
      <c r="W3" s="3"/>
      <c r="X3" s="3"/>
      <c r="Y3" s="3"/>
    </row>
    <row r="4" spans="1:42" ht="13.15" customHeight="1" x14ac:dyDescent="0.2">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2">
      <c r="A5" s="6"/>
      <c r="D5" s="10" t="str">
        <f>B2</f>
        <v>Corporate Solutions</v>
      </c>
      <c r="H5" s="11"/>
      <c r="I5" s="11"/>
      <c r="J5" s="12"/>
      <c r="K5" s="13"/>
      <c r="L5" s="14"/>
      <c r="M5" s="13"/>
      <c r="N5" s="13"/>
      <c r="O5" s="11"/>
      <c r="P5" s="11"/>
      <c r="Q5" s="11"/>
      <c r="R5" s="11"/>
      <c r="S5" s="11"/>
      <c r="T5" s="11"/>
      <c r="Z5" s="15" t="str">
        <f>B1</f>
        <v>Motor Corporate Solutions</v>
      </c>
    </row>
    <row r="6" spans="1:42" ht="9.6" customHeight="1" x14ac:dyDescent="0.2">
      <c r="A6" s="16"/>
      <c r="D6" s="17"/>
      <c r="E6" s="18"/>
      <c r="F6" s="18"/>
      <c r="G6" s="18"/>
      <c r="H6" s="18"/>
      <c r="I6" s="18"/>
      <c r="J6" s="18"/>
      <c r="K6" s="18"/>
      <c r="L6" s="18"/>
      <c r="M6" s="18"/>
      <c r="N6" s="18"/>
      <c r="O6" s="18"/>
      <c r="P6" s="18"/>
      <c r="Q6" s="18"/>
      <c r="R6" s="18"/>
      <c r="S6" s="18"/>
      <c r="T6" s="18"/>
    </row>
    <row r="7" spans="1:42" ht="3.6" customHeight="1" x14ac:dyDescent="0.2">
      <c r="A7" s="16"/>
      <c r="D7" s="18"/>
      <c r="E7" s="18"/>
      <c r="F7" s="18"/>
      <c r="G7" s="18"/>
      <c r="H7" s="18"/>
      <c r="I7" s="18"/>
      <c r="J7" s="18"/>
      <c r="K7" s="18"/>
      <c r="L7" s="18"/>
      <c r="M7" s="18"/>
      <c r="N7" s="18"/>
      <c r="O7" s="18"/>
      <c r="P7" s="18"/>
      <c r="Q7" s="18"/>
      <c r="R7" s="18"/>
      <c r="S7" s="18"/>
      <c r="T7" s="18"/>
    </row>
    <row r="8" spans="1:42" ht="6.6" customHeight="1" x14ac:dyDescent="0.2">
      <c r="A8" s="16"/>
      <c r="D8" s="18"/>
      <c r="E8" s="18"/>
      <c r="F8" s="18"/>
      <c r="G8" s="18"/>
      <c r="H8" s="18"/>
      <c r="I8" s="18"/>
      <c r="J8" s="18"/>
      <c r="K8" s="18"/>
      <c r="L8" s="18"/>
      <c r="M8" s="18"/>
      <c r="N8" s="18"/>
      <c r="O8" s="18"/>
      <c r="P8" s="18"/>
      <c r="Q8" s="18"/>
      <c r="R8" s="18"/>
      <c r="S8" s="18"/>
      <c r="T8" s="18"/>
    </row>
    <row r="9" spans="1:42" ht="39" customHeight="1" x14ac:dyDescent="0.2">
      <c r="A9" s="16"/>
      <c r="B9" s="19" t="s">
        <v>5</v>
      </c>
      <c r="C9" s="19" t="s">
        <v>6</v>
      </c>
      <c r="D9" s="20" t="s">
        <v>7</v>
      </c>
      <c r="E9" s="21"/>
      <c r="F9" s="20" t="s">
        <v>8</v>
      </c>
      <c r="G9" s="21"/>
      <c r="H9" s="112" t="s">
        <v>9</v>
      </c>
      <c r="I9" s="112"/>
      <c r="J9" s="112"/>
      <c r="K9" s="112"/>
      <c r="L9" s="112"/>
      <c r="M9" s="112"/>
      <c r="N9" s="112"/>
      <c r="O9" s="112"/>
      <c r="P9" s="112"/>
      <c r="Q9" s="112"/>
      <c r="R9" s="112"/>
      <c r="S9" s="112"/>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45" customHeight="1" x14ac:dyDescent="0.2">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
      <c r="A12" s="32"/>
      <c r="B12" s="33">
        <v>213.04450907709992</v>
      </c>
      <c r="C12" s="33">
        <f>+IF(I51="",J51*F12, IF(J51="", I51*F12,(I51+J51)*F12))</f>
        <v>0.13066200048501234</v>
      </c>
      <c r="D12" s="35">
        <v>2003</v>
      </c>
      <c r="E12" s="34"/>
      <c r="F12" s="37">
        <v>213.04450895709991</v>
      </c>
      <c r="G12" s="34"/>
      <c r="H12" s="38">
        <v>0.10236479727525603</v>
      </c>
      <c r="I12" s="39">
        <v>0.31081999383205977</v>
      </c>
      <c r="J12" s="39">
        <v>0.45968029764954105</v>
      </c>
      <c r="K12" s="39">
        <v>0.59872596699821723</v>
      </c>
      <c r="L12" s="39">
        <v>0.64473866292728221</v>
      </c>
      <c r="M12" s="39">
        <v>0.65470371328409527</v>
      </c>
      <c r="N12" s="39">
        <v>0.68165907354243638</v>
      </c>
      <c r="O12" s="39">
        <v>0.67831614035215448</v>
      </c>
      <c r="P12" s="39">
        <v>0.67242888516712385</v>
      </c>
      <c r="Q12" s="39">
        <v>0.67329275624693219</v>
      </c>
      <c r="R12" s="39">
        <v>0.66686858217786193</v>
      </c>
      <c r="S12" s="40">
        <v>0.67099446218435865</v>
      </c>
      <c r="T12" s="40">
        <v>0.67233371435000566</v>
      </c>
      <c r="U12" s="40">
        <v>0.67172998721979416</v>
      </c>
      <c r="V12" s="40">
        <v>0.67300772388305086</v>
      </c>
      <c r="W12" s="41">
        <v>0.67250657156270877</v>
      </c>
      <c r="X12" s="42"/>
      <c r="Y12" s="42"/>
    </row>
    <row r="13" spans="1:42" s="33" customFormat="1" ht="16.149999999999999" customHeight="1" x14ac:dyDescent="0.2">
      <c r="A13" s="32"/>
      <c r="B13" s="33">
        <v>194.64273063589991</v>
      </c>
      <c r="C13" s="33">
        <f t="shared" ref="C13:C26" si="1">+IF(I52="",J52*F13, IF(J52="", I52*F13,(I52+J52)*F13))</f>
        <v>3.2621009128599923</v>
      </c>
      <c r="D13" s="35">
        <f>D12+1</f>
        <v>2004</v>
      </c>
      <c r="E13" s="34"/>
      <c r="F13" s="43">
        <v>194.6427324858999</v>
      </c>
      <c r="G13" s="34"/>
      <c r="H13" s="44">
        <v>0.15376777415600726</v>
      </c>
      <c r="I13" s="42">
        <v>0.36117857873677695</v>
      </c>
      <c r="J13" s="42">
        <v>0.52958258941503078</v>
      </c>
      <c r="K13" s="42">
        <v>0.60954620198467802</v>
      </c>
      <c r="L13" s="42">
        <v>0.65952392088412215</v>
      </c>
      <c r="M13" s="42">
        <v>0.69299848069319181</v>
      </c>
      <c r="N13" s="42">
        <v>0.71129161141800801</v>
      </c>
      <c r="O13" s="42">
        <v>0.7213946043984546</v>
      </c>
      <c r="P13" s="42">
        <v>0.73136399845297229</v>
      </c>
      <c r="Q13" s="42">
        <v>0.74220137117713914</v>
      </c>
      <c r="R13" s="42">
        <v>0.74339753523128316</v>
      </c>
      <c r="S13" s="42">
        <v>0.74612114033705512</v>
      </c>
      <c r="T13" s="42">
        <v>0.73641566761853561</v>
      </c>
      <c r="U13" s="42">
        <v>0.74715012897404165</v>
      </c>
      <c r="V13" s="45">
        <v>0.74766327158524726</v>
      </c>
      <c r="W13" s="42"/>
      <c r="X13" s="42"/>
      <c r="Y13" s="42"/>
    </row>
    <row r="14" spans="1:42" s="33" customFormat="1" ht="16.149999999999999" customHeight="1" x14ac:dyDescent="0.2">
      <c r="A14" s="32"/>
      <c r="B14" s="33">
        <v>113.36934575339026</v>
      </c>
      <c r="C14" s="33">
        <f t="shared" si="1"/>
        <v>0.38152232328000846</v>
      </c>
      <c r="D14" s="35">
        <f>D13+1</f>
        <v>2005</v>
      </c>
      <c r="E14" s="34"/>
      <c r="F14" s="46">
        <v>113.36934841339028</v>
      </c>
      <c r="G14" s="34"/>
      <c r="H14" s="47">
        <v>0.13370605205145239</v>
      </c>
      <c r="I14" s="48">
        <v>0.37814826088333142</v>
      </c>
      <c r="J14" s="48">
        <v>0.5428734757791972</v>
      </c>
      <c r="K14" s="48">
        <v>0.6510870035245061</v>
      </c>
      <c r="L14" s="48">
        <v>0.66821109753377095</v>
      </c>
      <c r="M14" s="48">
        <v>0.66071931045122578</v>
      </c>
      <c r="N14" s="48">
        <v>0.67598757691147082</v>
      </c>
      <c r="O14" s="48">
        <v>0.6891332842905562</v>
      </c>
      <c r="P14" s="48">
        <v>0.6855888582563272</v>
      </c>
      <c r="Q14" s="48">
        <v>0.6947355563234171</v>
      </c>
      <c r="R14" s="48">
        <v>0.69545182823585594</v>
      </c>
      <c r="S14" s="48">
        <v>0.69589294835077131</v>
      </c>
      <c r="T14" s="48">
        <v>0.6960773117637441</v>
      </c>
      <c r="U14" s="49">
        <v>0.69561957595837653</v>
      </c>
      <c r="V14" s="42"/>
      <c r="W14" s="42"/>
      <c r="X14" s="42"/>
      <c r="Y14" s="42"/>
    </row>
    <row r="15" spans="1:42" s="33" customFormat="1" ht="16.149999999999999" customHeight="1" x14ac:dyDescent="0.2">
      <c r="A15" s="32"/>
      <c r="B15" s="33">
        <v>77.405913122400037</v>
      </c>
      <c r="C15" s="33">
        <f t="shared" si="1"/>
        <v>1.024974838600021</v>
      </c>
      <c r="D15" s="35">
        <f t="shared" ref="D15:D27" si="2">D14+1</f>
        <v>2006</v>
      </c>
      <c r="E15" s="34"/>
      <c r="F15" s="43">
        <v>77.405912022400031</v>
      </c>
      <c r="G15" s="34"/>
      <c r="H15" s="44">
        <v>0.26814776323536482</v>
      </c>
      <c r="I15" s="42">
        <v>0.48427461172671454</v>
      </c>
      <c r="J15" s="42">
        <v>0.6248691189892952</v>
      </c>
      <c r="K15" s="42">
        <v>0.70341539163369682</v>
      </c>
      <c r="L15" s="42">
        <v>0.78537799402721986</v>
      </c>
      <c r="M15" s="42">
        <v>0.83278278565267261</v>
      </c>
      <c r="N15" s="42">
        <v>0.84061334218464134</v>
      </c>
      <c r="O15" s="42">
        <v>0.85218204574491796</v>
      </c>
      <c r="P15" s="42">
        <v>0.85439647621310233</v>
      </c>
      <c r="Q15" s="42">
        <v>0.85261021885384547</v>
      </c>
      <c r="R15" s="42">
        <v>0.8511611719132508</v>
      </c>
      <c r="S15" s="42">
        <v>0.85606358840942476</v>
      </c>
      <c r="T15" s="45">
        <v>0.86804677646012007</v>
      </c>
      <c r="U15" s="42"/>
      <c r="V15" s="42"/>
      <c r="W15" s="42"/>
      <c r="X15" s="42"/>
      <c r="Y15" s="42"/>
    </row>
    <row r="16" spans="1:42" s="33" customFormat="1" ht="16.149999999999999" customHeight="1" x14ac:dyDescent="0.2">
      <c r="A16" s="32"/>
      <c r="B16" s="33">
        <v>34.563111659999969</v>
      </c>
      <c r="C16" s="33">
        <f t="shared" si="1"/>
        <v>0.22957154273000266</v>
      </c>
      <c r="D16" s="35">
        <f t="shared" si="2"/>
        <v>2007</v>
      </c>
      <c r="E16" s="34"/>
      <c r="F16" s="46">
        <v>34.563111479999968</v>
      </c>
      <c r="G16" s="34"/>
      <c r="H16" s="47">
        <v>0.23756798819317432</v>
      </c>
      <c r="I16" s="48">
        <v>0.64723625657790529</v>
      </c>
      <c r="J16" s="48">
        <v>0.68614852351250244</v>
      </c>
      <c r="K16" s="48">
        <v>0.72034818087506347</v>
      </c>
      <c r="L16" s="48">
        <v>0.70043111089719579</v>
      </c>
      <c r="M16" s="48">
        <v>0.69115255592145031</v>
      </c>
      <c r="N16" s="48">
        <v>0.6903871627358481</v>
      </c>
      <c r="O16" s="48">
        <v>0.69175169902845857</v>
      </c>
      <c r="P16" s="48">
        <v>0.69096560516026839</v>
      </c>
      <c r="Q16" s="48">
        <v>0.68812581453387189</v>
      </c>
      <c r="R16" s="48">
        <v>0.69572037065917591</v>
      </c>
      <c r="S16" s="50">
        <v>0.69575960786734181</v>
      </c>
      <c r="T16" s="42"/>
      <c r="U16" s="42"/>
      <c r="V16" s="42"/>
      <c r="W16" s="42"/>
      <c r="X16" s="42"/>
      <c r="Y16" s="42"/>
    </row>
    <row r="17" spans="1:25" s="33" customFormat="1" ht="16.149999999999999" customHeight="1" x14ac:dyDescent="0.2">
      <c r="A17" s="32"/>
      <c r="B17" s="33">
        <v>17.33104451329999</v>
      </c>
      <c r="C17" s="33">
        <f t="shared" si="1"/>
        <v>0.25842646192621044</v>
      </c>
      <c r="D17" s="35">
        <f t="shared" si="2"/>
        <v>2008</v>
      </c>
      <c r="E17" s="34"/>
      <c r="F17" s="43">
        <v>17.331044583299992</v>
      </c>
      <c r="G17" s="34"/>
      <c r="H17" s="44">
        <v>7.2384542891824444E-2</v>
      </c>
      <c r="I17" s="42">
        <v>0.32748740404655369</v>
      </c>
      <c r="J17" s="42">
        <v>0.4359552918858946</v>
      </c>
      <c r="K17" s="42">
        <v>0.49932940385709962</v>
      </c>
      <c r="L17" s="42">
        <v>0.51389333500313206</v>
      </c>
      <c r="M17" s="42">
        <v>0.52440465006694181</v>
      </c>
      <c r="N17" s="42">
        <v>0.52450638369249025</v>
      </c>
      <c r="O17" s="42">
        <v>0.52449143941150622</v>
      </c>
      <c r="P17" s="42">
        <v>0.52449144229650257</v>
      </c>
      <c r="Q17" s="42">
        <v>0.52449143933800868</v>
      </c>
      <c r="R17" s="45">
        <v>0.5252791356556995</v>
      </c>
      <c r="S17" s="42" t="s">
        <v>16</v>
      </c>
      <c r="T17" s="42"/>
      <c r="U17" s="42"/>
      <c r="V17" s="42"/>
      <c r="W17" s="42"/>
      <c r="X17" s="42"/>
      <c r="Y17" s="42"/>
    </row>
    <row r="18" spans="1:25" s="33" customFormat="1" ht="16.149999999999999" customHeight="1" x14ac:dyDescent="0.2">
      <c r="A18" s="32"/>
      <c r="B18" s="33">
        <v>13.274173074915</v>
      </c>
      <c r="C18" s="33">
        <f t="shared" si="1"/>
        <v>3.7653654500012746E-3</v>
      </c>
      <c r="D18" s="35">
        <f t="shared" si="2"/>
        <v>2009</v>
      </c>
      <c r="E18" s="34"/>
      <c r="F18" s="46">
        <v>13.274173644914999</v>
      </c>
      <c r="G18" s="34"/>
      <c r="H18" s="47">
        <v>8.5044786982461443E-2</v>
      </c>
      <c r="I18" s="48">
        <v>0.35000134955894274</v>
      </c>
      <c r="J18" s="48">
        <v>0.38295641792717799</v>
      </c>
      <c r="K18" s="48">
        <v>0.41949163005963203</v>
      </c>
      <c r="L18" s="48">
        <v>0.42016420526007925</v>
      </c>
      <c r="M18" s="48">
        <v>0.39068652171705176</v>
      </c>
      <c r="N18" s="48">
        <v>0.39091455625094979</v>
      </c>
      <c r="O18" s="48">
        <v>0.40476605578067265</v>
      </c>
      <c r="P18" s="48">
        <v>0.40662905687298345</v>
      </c>
      <c r="Q18" s="50">
        <v>0.40662905687298345</v>
      </c>
      <c r="R18" s="42" t="s">
        <v>16</v>
      </c>
      <c r="S18" s="42" t="s">
        <v>16</v>
      </c>
      <c r="T18" s="42"/>
      <c r="U18" s="42"/>
      <c r="V18" s="42"/>
      <c r="W18" s="42"/>
      <c r="X18" s="42"/>
      <c r="Y18" s="42"/>
    </row>
    <row r="19" spans="1:25" s="33" customFormat="1" ht="16.149999999999999" customHeight="1" x14ac:dyDescent="0.2">
      <c r="A19" s="32"/>
      <c r="B19" s="33">
        <v>3.2123407820000001</v>
      </c>
      <c r="C19" s="33">
        <f t="shared" si="1"/>
        <v>2.1654306200000237E-2</v>
      </c>
      <c r="D19" s="35">
        <f t="shared" si="2"/>
        <v>2010</v>
      </c>
      <c r="E19" s="34"/>
      <c r="F19" s="43">
        <v>3.212340642</v>
      </c>
      <c r="G19" s="34"/>
      <c r="H19" s="44">
        <v>0.24391161689258986</v>
      </c>
      <c r="I19" s="42">
        <v>0.71249480210013172</v>
      </c>
      <c r="J19" s="42">
        <v>0.83136707392814535</v>
      </c>
      <c r="K19" s="42">
        <v>0.79829278267432258</v>
      </c>
      <c r="L19" s="42">
        <v>0.81428988750440245</v>
      </c>
      <c r="M19" s="42">
        <v>0.798388781210707</v>
      </c>
      <c r="N19" s="42">
        <v>0.84178649506997083</v>
      </c>
      <c r="O19" s="42">
        <v>0.88110937955751201</v>
      </c>
      <c r="P19" s="45">
        <v>0.88011665793941651</v>
      </c>
      <c r="Q19" s="42" t="s">
        <v>16</v>
      </c>
      <c r="R19" s="42" t="s">
        <v>16</v>
      </c>
      <c r="S19" s="42" t="s">
        <v>16</v>
      </c>
      <c r="T19" s="42"/>
      <c r="U19" s="42"/>
      <c r="V19" s="42"/>
      <c r="W19" s="42"/>
      <c r="X19" s="42"/>
      <c r="Y19" s="42"/>
    </row>
    <row r="20" spans="1:25" s="33" customFormat="1" ht="16.149999999999999" customHeight="1" x14ac:dyDescent="0.2">
      <c r="A20" s="32"/>
      <c r="B20" s="33">
        <v>3.3930714550000007</v>
      </c>
      <c r="C20" s="33">
        <f t="shared" si="1"/>
        <v>4.2421444999999947E-2</v>
      </c>
      <c r="D20" s="35">
        <f t="shared" si="2"/>
        <v>2011</v>
      </c>
      <c r="E20" s="34"/>
      <c r="F20" s="46">
        <v>3.3930714150000005</v>
      </c>
      <c r="G20" s="34"/>
      <c r="H20" s="47">
        <v>0.17752585970843757</v>
      </c>
      <c r="I20" s="48">
        <v>0.65254825766760338</v>
      </c>
      <c r="J20" s="48">
        <v>0.63518783084617148</v>
      </c>
      <c r="K20" s="48">
        <v>0.59386797551386039</v>
      </c>
      <c r="L20" s="48">
        <v>0.59434103953276196</v>
      </c>
      <c r="M20" s="48">
        <v>0.58560281201744158</v>
      </c>
      <c r="N20" s="48">
        <v>0.59180318843952173</v>
      </c>
      <c r="O20" s="50">
        <v>0.59180318843952173</v>
      </c>
      <c r="P20" s="42" t="s">
        <v>16</v>
      </c>
      <c r="Q20" s="42" t="s">
        <v>16</v>
      </c>
      <c r="R20" s="42" t="s">
        <v>16</v>
      </c>
      <c r="S20" s="42" t="s">
        <v>16</v>
      </c>
      <c r="T20" s="42"/>
      <c r="U20" s="42"/>
      <c r="V20" s="42"/>
      <c r="W20" s="42"/>
      <c r="X20" s="42"/>
      <c r="Y20" s="42"/>
    </row>
    <row r="21" spans="1:25" s="33" customFormat="1" ht="16.149999999999999" customHeight="1" x14ac:dyDescent="0.2">
      <c r="A21" s="32"/>
      <c r="B21" s="33">
        <v>2.8720990699999991</v>
      </c>
      <c r="C21" s="33">
        <f t="shared" si="1"/>
        <v>3.7755989999999899E-2</v>
      </c>
      <c r="D21" s="35">
        <f t="shared" si="2"/>
        <v>2012</v>
      </c>
      <c r="E21" s="34"/>
      <c r="F21" s="43">
        <v>2.8720989599999989</v>
      </c>
      <c r="G21" s="34"/>
      <c r="H21" s="44">
        <v>0.18920965731626468</v>
      </c>
      <c r="I21" s="42">
        <v>0.66392180999222972</v>
      </c>
      <c r="J21" s="42">
        <v>0.66664119748854356</v>
      </c>
      <c r="K21" s="42">
        <v>0.6748141958172641</v>
      </c>
      <c r="L21" s="42">
        <v>0.67997566142358845</v>
      </c>
      <c r="M21" s="42">
        <v>0.67497803766483044</v>
      </c>
      <c r="N21" s="51">
        <v>0.67497803766483044</v>
      </c>
      <c r="O21" s="42" t="s">
        <v>16</v>
      </c>
      <c r="P21" s="42" t="s">
        <v>16</v>
      </c>
      <c r="Q21" s="42" t="s">
        <v>16</v>
      </c>
      <c r="R21" s="42" t="s">
        <v>16</v>
      </c>
      <c r="S21" s="42" t="s">
        <v>16</v>
      </c>
      <c r="T21" s="42"/>
      <c r="U21" s="42"/>
      <c r="V21" s="42"/>
      <c r="W21" s="42"/>
      <c r="X21" s="42"/>
      <c r="Y21" s="42"/>
    </row>
    <row r="22" spans="1:25" s="33" customFormat="1" ht="16.149999999999999" customHeight="1" x14ac:dyDescent="0.2">
      <c r="A22" s="32"/>
      <c r="B22" s="33">
        <v>3.0303684884999993</v>
      </c>
      <c r="C22" s="33">
        <f t="shared" si="1"/>
        <v>0.12794440559999931</v>
      </c>
      <c r="D22" s="35">
        <f t="shared" si="2"/>
        <v>2013</v>
      </c>
      <c r="E22" s="34"/>
      <c r="F22" s="46">
        <v>3.0266501708999995</v>
      </c>
      <c r="G22" s="34"/>
      <c r="H22" s="47">
        <v>0.12837703006966961</v>
      </c>
      <c r="I22" s="48">
        <v>0.42021974400226181</v>
      </c>
      <c r="J22" s="48">
        <v>0.42567925503491161</v>
      </c>
      <c r="K22" s="48">
        <v>0.42605198063460142</v>
      </c>
      <c r="L22" s="48">
        <v>0.42218055534975729</v>
      </c>
      <c r="M22" s="50">
        <v>0.42218055534975729</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
      <c r="A23" s="32"/>
      <c r="B23" s="33">
        <v>3.6720336749999998</v>
      </c>
      <c r="C23" s="33">
        <f t="shared" si="1"/>
        <v>0.50258875653000001</v>
      </c>
      <c r="D23" s="35">
        <f t="shared" si="2"/>
        <v>2014</v>
      </c>
      <c r="E23" s="34"/>
      <c r="F23" s="54">
        <v>3.6720337309999995</v>
      </c>
      <c r="G23" s="34"/>
      <c r="H23" s="44">
        <v>0.16567522102644872</v>
      </c>
      <c r="I23" s="42">
        <v>0.47162397920794052</v>
      </c>
      <c r="J23" s="42">
        <v>0.4854941159580542</v>
      </c>
      <c r="K23" s="42">
        <v>0.483630693532973</v>
      </c>
      <c r="L23" s="45">
        <v>0.47691412669106564</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
      <c r="A24" s="32"/>
      <c r="B24" s="33">
        <v>3.1252753700000002</v>
      </c>
      <c r="C24" s="33">
        <f t="shared" si="1"/>
        <v>0.73036079200000015</v>
      </c>
      <c r="D24" s="35">
        <f t="shared" si="2"/>
        <v>2015</v>
      </c>
      <c r="E24" s="34"/>
      <c r="F24" s="46">
        <v>3.1252752999999998</v>
      </c>
      <c r="G24" s="34"/>
      <c r="H24" s="48">
        <v>0.19394345835709256</v>
      </c>
      <c r="I24" s="48">
        <v>0.63817688316930044</v>
      </c>
      <c r="J24" s="48">
        <v>1.0619792246782229</v>
      </c>
      <c r="K24" s="50">
        <v>0.97146396671038882</v>
      </c>
      <c r="L24" s="42"/>
      <c r="M24" s="42"/>
      <c r="N24" s="42"/>
      <c r="O24" s="42"/>
      <c r="P24" s="42"/>
      <c r="Q24" s="42"/>
      <c r="R24" s="42"/>
      <c r="S24" s="42"/>
      <c r="T24" s="34"/>
      <c r="U24" s="52"/>
      <c r="V24" s="52"/>
      <c r="W24" s="52"/>
      <c r="X24" s="52"/>
      <c r="Y24" s="52"/>
    </row>
    <row r="25" spans="1:25" s="33" customFormat="1" ht="16.149999999999999" customHeight="1" x14ac:dyDescent="0.2">
      <c r="A25" s="32"/>
      <c r="B25" s="33">
        <v>3.3065722400000022</v>
      </c>
      <c r="C25" s="33">
        <f t="shared" si="1"/>
        <v>0.69791663509999979</v>
      </c>
      <c r="D25" s="35">
        <f t="shared" si="2"/>
        <v>2016</v>
      </c>
      <c r="E25" s="34"/>
      <c r="F25" s="43">
        <v>3.306399240000002</v>
      </c>
      <c r="G25" s="34"/>
      <c r="H25" s="44">
        <v>0.23964143543657465</v>
      </c>
      <c r="I25" s="42">
        <v>0.68406373091230166</v>
      </c>
      <c r="J25" s="45">
        <v>0.74818267862897236</v>
      </c>
      <c r="K25" s="42"/>
      <c r="L25" s="42"/>
      <c r="M25" s="42"/>
      <c r="N25" s="42"/>
      <c r="O25" s="42"/>
      <c r="P25" s="42"/>
      <c r="Q25" s="42"/>
      <c r="R25" s="42"/>
      <c r="S25" s="42"/>
      <c r="T25" s="34"/>
      <c r="U25" s="52"/>
      <c r="V25" s="52"/>
      <c r="W25" s="52"/>
      <c r="X25" s="52"/>
      <c r="Y25" s="52"/>
    </row>
    <row r="26" spans="1:25" s="33" customFormat="1" ht="16.149999999999999" customHeight="1" x14ac:dyDescent="0.2">
      <c r="A26" s="32"/>
      <c r="B26" s="33">
        <v>4.079576569999996</v>
      </c>
      <c r="C26" s="33">
        <f t="shared" si="1"/>
        <v>1.4076848500000001</v>
      </c>
      <c r="D26" s="35">
        <f t="shared" si="2"/>
        <v>2017</v>
      </c>
      <c r="E26" s="34"/>
      <c r="F26" s="46">
        <v>4.0755315499999956</v>
      </c>
      <c r="G26" s="34"/>
      <c r="H26" s="55">
        <v>0.19455630026959331</v>
      </c>
      <c r="I26" s="50">
        <v>0.55683421466826899</v>
      </c>
      <c r="J26" s="42"/>
      <c r="K26" s="42"/>
      <c r="L26" s="42"/>
      <c r="M26" s="42"/>
      <c r="N26" s="42"/>
      <c r="O26" s="42"/>
      <c r="P26" s="42"/>
      <c r="Q26" s="42"/>
      <c r="R26" s="42"/>
      <c r="S26" s="42"/>
      <c r="T26" s="34"/>
      <c r="U26" s="52"/>
      <c r="V26" s="52"/>
      <c r="W26" s="52"/>
      <c r="X26" s="52"/>
      <c r="Y26" s="52"/>
    </row>
    <row r="27" spans="1:25" s="33" customFormat="1" ht="16.149999999999999" customHeight="1" x14ac:dyDescent="0.2">
      <c r="A27" s="32"/>
      <c r="B27" s="33">
        <v>4.2209647300000013</v>
      </c>
      <c r="C27" s="33">
        <f>+IF(I66="",J66*F27, IF(J66="", I66*F27,(I66+J66)*F27))</f>
        <v>1.5218243300000001</v>
      </c>
      <c r="D27" s="35">
        <f t="shared" si="2"/>
        <v>2018</v>
      </c>
      <c r="E27" s="34"/>
      <c r="F27" s="56">
        <v>2.0562213400000022</v>
      </c>
      <c r="G27" s="34"/>
      <c r="H27" s="57">
        <v>0.40862806627617193</v>
      </c>
      <c r="I27" s="42"/>
      <c r="J27" s="42"/>
      <c r="K27" s="42"/>
      <c r="L27" s="42"/>
      <c r="M27" s="42"/>
      <c r="N27" s="42"/>
      <c r="O27" s="42"/>
      <c r="P27" s="42"/>
      <c r="Q27" s="42"/>
      <c r="R27" s="42"/>
      <c r="S27" s="42"/>
      <c r="T27" s="34"/>
      <c r="U27" s="52"/>
      <c r="V27" s="52"/>
      <c r="W27" s="52"/>
      <c r="X27" s="52"/>
      <c r="Y27" s="52"/>
    </row>
    <row r="28" spans="1:25" ht="15.6" customHeight="1" x14ac:dyDescent="0.2">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
      <c r="A29" s="16"/>
      <c r="D29" s="20" t="s">
        <v>7</v>
      </c>
      <c r="E29" s="60"/>
      <c r="F29" s="20" t="s">
        <v>8</v>
      </c>
      <c r="G29" s="20"/>
      <c r="H29" s="112" t="s">
        <v>11</v>
      </c>
      <c r="I29" s="112"/>
      <c r="J29" s="112"/>
      <c r="K29" s="112"/>
      <c r="L29" s="112"/>
      <c r="M29" s="112"/>
      <c r="N29" s="112"/>
      <c r="O29" s="112"/>
      <c r="P29" s="112"/>
      <c r="Q29" s="112"/>
      <c r="R29" s="112"/>
      <c r="S29" s="112"/>
      <c r="T29" s="61"/>
      <c r="U29" s="62"/>
    </row>
    <row r="30" spans="1:25" s="64" customFormat="1" ht="15.6" customHeight="1" x14ac:dyDescent="0.2">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
      <c r="A31" s="68"/>
      <c r="D31" s="35">
        <v>2003</v>
      </c>
      <c r="E31" s="69"/>
      <c r="F31" s="70">
        <v>213.04450895709991</v>
      </c>
      <c r="G31" s="20"/>
      <c r="H31" s="38">
        <v>3.5140684482544156E-2</v>
      </c>
      <c r="I31" s="39">
        <v>0.16364857287648063</v>
      </c>
      <c r="J31" s="39">
        <v>0.28484762708538047</v>
      </c>
      <c r="K31" s="39">
        <v>0.47233413013833259</v>
      </c>
      <c r="L31" s="39">
        <v>0.56789988928258628</v>
      </c>
      <c r="M31" s="39">
        <v>0.61766851768753184</v>
      </c>
      <c r="N31" s="39">
        <v>0.65393961243588805</v>
      </c>
      <c r="O31" s="39">
        <v>0.66131310700605939</v>
      </c>
      <c r="P31" s="39">
        <v>0.66205404785815047</v>
      </c>
      <c r="Q31" s="39">
        <v>0.66269719506091451</v>
      </c>
      <c r="R31" s="39">
        <v>0.66292758668302332</v>
      </c>
      <c r="S31" s="39">
        <v>0.66855335402087734</v>
      </c>
      <c r="T31" s="39">
        <v>0.66930669153136124</v>
      </c>
      <c r="U31" s="39">
        <v>0.66912123788980338</v>
      </c>
      <c r="V31" s="71">
        <v>0.66926505422259686</v>
      </c>
      <c r="W31" s="72">
        <v>0.67239369177004105</v>
      </c>
    </row>
    <row r="32" spans="1:25" s="64" customFormat="1" ht="19.149999999999999" customHeight="1" x14ac:dyDescent="0.2">
      <c r="A32" s="68"/>
      <c r="D32" s="35">
        <f>D31+1</f>
        <v>2004</v>
      </c>
      <c r="E32" s="69"/>
      <c r="F32" s="73">
        <v>194.6427324858999</v>
      </c>
      <c r="G32" s="20"/>
      <c r="H32" s="44">
        <v>6.1479488841777667E-2</v>
      </c>
      <c r="I32" s="42">
        <v>0.20699353428424888</v>
      </c>
      <c r="J32" s="42">
        <v>0.3624183374794645</v>
      </c>
      <c r="K32" s="42">
        <v>0.48990154732290175</v>
      </c>
      <c r="L32" s="42">
        <v>0.59213456884833426</v>
      </c>
      <c r="M32" s="42">
        <v>0.63768361661790485</v>
      </c>
      <c r="N32" s="42">
        <v>0.6703888047268991</v>
      </c>
      <c r="O32" s="42">
        <v>0.67538072796796023</v>
      </c>
      <c r="P32" s="42">
        <v>0.70913577623556479</v>
      </c>
      <c r="Q32" s="42">
        <v>0.72389417544889323</v>
      </c>
      <c r="R32" s="42">
        <v>0.72731953652703318</v>
      </c>
      <c r="S32" s="42">
        <v>0.72966424590390688</v>
      </c>
      <c r="T32" s="42">
        <v>0.72945322836692805</v>
      </c>
      <c r="U32" s="42">
        <v>0.73026349206383456</v>
      </c>
      <c r="V32" s="45">
        <v>0.73168384285972177</v>
      </c>
    </row>
    <row r="33" spans="1:21" s="64" customFormat="1" ht="16.149999999999999" customHeight="1" x14ac:dyDescent="0.2">
      <c r="A33" s="68"/>
      <c r="D33" s="35">
        <f>D32+1</f>
        <v>2005</v>
      </c>
      <c r="E33" s="66"/>
      <c r="F33" s="74">
        <v>113.36934841339028</v>
      </c>
      <c r="G33" s="20"/>
      <c r="H33" s="47">
        <v>6.1888861567905865E-2</v>
      </c>
      <c r="I33" s="48">
        <v>0.18917315323889539</v>
      </c>
      <c r="J33" s="48">
        <v>0.35142733673235338</v>
      </c>
      <c r="K33" s="48">
        <v>0.51354208227171505</v>
      </c>
      <c r="L33" s="48">
        <v>0.59658055379642294</v>
      </c>
      <c r="M33" s="48">
        <v>0.61975249142122912</v>
      </c>
      <c r="N33" s="48">
        <v>0.64747498602832332</v>
      </c>
      <c r="O33" s="48">
        <v>0.6694694902298266</v>
      </c>
      <c r="P33" s="48">
        <v>0.67746798605511349</v>
      </c>
      <c r="Q33" s="48">
        <v>0.68139866816836947</v>
      </c>
      <c r="R33" s="48">
        <v>0.68784070378223683</v>
      </c>
      <c r="S33" s="48">
        <v>0.69149849846663336</v>
      </c>
      <c r="T33" s="48">
        <v>0.69250245907497143</v>
      </c>
      <c r="U33" s="49">
        <v>0.69325782365277366</v>
      </c>
    </row>
    <row r="34" spans="1:21" s="64" customFormat="1" ht="16.149999999999999" customHeight="1" x14ac:dyDescent="0.2">
      <c r="A34" s="68"/>
      <c r="D34" s="35">
        <f t="shared" ref="D34:D46" si="3">D33+1</f>
        <v>2006</v>
      </c>
      <c r="E34" s="66"/>
      <c r="F34" s="73">
        <v>77.405912022400031</v>
      </c>
      <c r="G34" s="20"/>
      <c r="H34" s="44">
        <v>6.7593298668012697E-2</v>
      </c>
      <c r="I34" s="42">
        <v>0.19280299475938228</v>
      </c>
      <c r="J34" s="42">
        <v>0.42398416144884055</v>
      </c>
      <c r="K34" s="42">
        <v>0.59660723236018431</v>
      </c>
      <c r="L34" s="42">
        <v>0.71194234833190095</v>
      </c>
      <c r="M34" s="42">
        <v>0.76230488974697885</v>
      </c>
      <c r="N34" s="42">
        <v>0.80817147315436233</v>
      </c>
      <c r="O34" s="42">
        <v>0.81751102075624049</v>
      </c>
      <c r="P34" s="42">
        <v>0.84229715116763326</v>
      </c>
      <c r="Q34" s="42">
        <v>0.84746854750599254</v>
      </c>
      <c r="R34" s="42">
        <v>0.84785760435208057</v>
      </c>
      <c r="S34" s="42">
        <v>0.85193993943145485</v>
      </c>
      <c r="T34" s="75">
        <v>0.8572519070739395</v>
      </c>
    </row>
    <row r="35" spans="1:21" s="64" customFormat="1" ht="16.149999999999999" customHeight="1" x14ac:dyDescent="0.2">
      <c r="A35" s="32"/>
      <c r="D35" s="35">
        <f t="shared" si="3"/>
        <v>2007</v>
      </c>
      <c r="E35" s="66"/>
      <c r="F35" s="74">
        <v>34.563111479999968</v>
      </c>
      <c r="G35" s="20"/>
      <c r="H35" s="47">
        <v>7.8739141340755298E-2</v>
      </c>
      <c r="I35" s="48">
        <v>0.34565061154615728</v>
      </c>
      <c r="J35" s="48">
        <v>0.53011236938555895</v>
      </c>
      <c r="K35" s="48">
        <v>0.62292865653772489</v>
      </c>
      <c r="L35" s="48">
        <v>0.67560658228100068</v>
      </c>
      <c r="M35" s="48">
        <v>0.68378840295312493</v>
      </c>
      <c r="N35" s="48">
        <v>0.68403310777389592</v>
      </c>
      <c r="O35" s="48">
        <v>0.68712250324287116</v>
      </c>
      <c r="P35" s="48">
        <v>0.68821702709735377</v>
      </c>
      <c r="Q35" s="48">
        <v>0.68812583160409435</v>
      </c>
      <c r="R35" s="48">
        <v>0.68927046205852815</v>
      </c>
      <c r="S35" s="48">
        <v>0.69163862732187154</v>
      </c>
      <c r="T35" s="66"/>
    </row>
    <row r="36" spans="1:21" s="64" customFormat="1" ht="16.149999999999999" customHeight="1" x14ac:dyDescent="0.2">
      <c r="A36" s="32"/>
      <c r="D36" s="35">
        <f t="shared" si="3"/>
        <v>2008</v>
      </c>
      <c r="E36" s="66"/>
      <c r="F36" s="73">
        <v>17.331044583299992</v>
      </c>
      <c r="G36" s="20"/>
      <c r="H36" s="44">
        <v>3.9491549785724354E-2</v>
      </c>
      <c r="I36" s="42">
        <v>0.19997523538423001</v>
      </c>
      <c r="J36" s="42">
        <v>0.33258164978434807</v>
      </c>
      <c r="K36" s="42">
        <v>0.40015451905781746</v>
      </c>
      <c r="L36" s="42">
        <v>0.43119614481870178</v>
      </c>
      <c r="M36" s="42">
        <v>0.47685744735568469</v>
      </c>
      <c r="N36" s="42">
        <v>0.51753860460568546</v>
      </c>
      <c r="O36" s="42">
        <v>0.5205390942616932</v>
      </c>
      <c r="P36" s="42">
        <v>0.52374668337917585</v>
      </c>
      <c r="Q36" s="42">
        <v>0.52374668337917585</v>
      </c>
      <c r="R36" s="45">
        <v>0.51128597456488467</v>
      </c>
      <c r="S36" s="42" t="s">
        <v>16</v>
      </c>
      <c r="T36" s="66"/>
    </row>
    <row r="37" spans="1:21" s="64" customFormat="1" ht="16.149999999999999" customHeight="1" x14ac:dyDescent="0.2">
      <c r="A37" s="32"/>
      <c r="D37" s="35">
        <f t="shared" si="3"/>
        <v>2009</v>
      </c>
      <c r="E37" s="66"/>
      <c r="F37" s="74">
        <v>13.274173644914999</v>
      </c>
      <c r="G37" s="20"/>
      <c r="H37" s="47">
        <v>4.1860431757487243E-2</v>
      </c>
      <c r="I37" s="48">
        <v>0.25552511220156782</v>
      </c>
      <c r="J37" s="48">
        <v>0.31345190301875425</v>
      </c>
      <c r="K37" s="48">
        <v>0.32648417189119505</v>
      </c>
      <c r="L37" s="48">
        <v>0.36822591754119693</v>
      </c>
      <c r="M37" s="48">
        <v>0.37820485887068173</v>
      </c>
      <c r="N37" s="48">
        <v>0.37871903701710175</v>
      </c>
      <c r="O37" s="48">
        <v>0.37980880052230809</v>
      </c>
      <c r="P37" s="48">
        <v>0.40662905385961329</v>
      </c>
      <c r="Q37" s="50">
        <v>0.40662905385961329</v>
      </c>
      <c r="R37" s="42" t="s">
        <v>16</v>
      </c>
      <c r="S37" s="42" t="s">
        <v>16</v>
      </c>
      <c r="T37" s="66"/>
    </row>
    <row r="38" spans="1:21" s="64" customFormat="1" ht="16.149999999999999" customHeight="1" x14ac:dyDescent="0.2">
      <c r="A38" s="32"/>
      <c r="D38" s="35">
        <f t="shared" si="3"/>
        <v>2010</v>
      </c>
      <c r="E38" s="66"/>
      <c r="F38" s="73">
        <v>3.212340642</v>
      </c>
      <c r="G38" s="20"/>
      <c r="H38" s="44">
        <v>0.12631567608202618</v>
      </c>
      <c r="I38" s="42">
        <v>0.4918540889911015</v>
      </c>
      <c r="J38" s="42">
        <v>0.73893983999222468</v>
      </c>
      <c r="K38" s="42">
        <v>0.7386996008376624</v>
      </c>
      <c r="L38" s="42">
        <v>0.74281486489999715</v>
      </c>
      <c r="M38" s="42">
        <v>0.7455564577077004</v>
      </c>
      <c r="N38" s="42">
        <v>0.75778968399952151</v>
      </c>
      <c r="O38" s="42">
        <v>0.88011668595637071</v>
      </c>
      <c r="P38" s="45">
        <v>0.88011668595637071</v>
      </c>
      <c r="Q38" s="42" t="s">
        <v>16</v>
      </c>
      <c r="R38" s="42" t="s">
        <v>16</v>
      </c>
      <c r="S38" s="42" t="s">
        <v>16</v>
      </c>
      <c r="T38" s="66"/>
    </row>
    <row r="39" spans="1:21" s="64" customFormat="1" ht="16.149999999999999" customHeight="1" x14ac:dyDescent="0.2">
      <c r="A39" s="32"/>
      <c r="D39" s="35">
        <f t="shared" si="3"/>
        <v>2011</v>
      </c>
      <c r="E39" s="66"/>
      <c r="F39" s="74">
        <v>3.3930714150000005</v>
      </c>
      <c r="G39" s="20"/>
      <c r="H39" s="47">
        <v>0.13462183789609389</v>
      </c>
      <c r="I39" s="48">
        <v>0.55946164339721083</v>
      </c>
      <c r="J39" s="48">
        <v>0.58683833803126706</v>
      </c>
      <c r="K39" s="48">
        <v>0.57596353008090151</v>
      </c>
      <c r="L39" s="48">
        <v>0.58166155928079677</v>
      </c>
      <c r="M39" s="48">
        <v>0.58279540809488073</v>
      </c>
      <c r="N39" s="48">
        <v>0.59180317311417374</v>
      </c>
      <c r="O39" s="50">
        <v>0.59180317311417374</v>
      </c>
      <c r="P39" s="42" t="s">
        <v>16</v>
      </c>
      <c r="Q39" s="42" t="s">
        <v>16</v>
      </c>
      <c r="R39" s="42" t="s">
        <v>16</v>
      </c>
      <c r="S39" s="42" t="s">
        <v>16</v>
      </c>
      <c r="T39" s="66"/>
    </row>
    <row r="40" spans="1:21" s="64" customFormat="1" ht="16.149999999999999" customHeight="1" x14ac:dyDescent="0.2">
      <c r="A40" s="32"/>
      <c r="D40" s="35">
        <f t="shared" si="3"/>
        <v>2012</v>
      </c>
      <c r="E40" s="66"/>
      <c r="F40" s="73">
        <v>2.8720989599999989</v>
      </c>
      <c r="G40" s="20"/>
      <c r="H40" s="44">
        <v>0.13247030318203246</v>
      </c>
      <c r="I40" s="42">
        <v>0.50960643431311314</v>
      </c>
      <c r="J40" s="42">
        <v>0.61404846927697809</v>
      </c>
      <c r="K40" s="76">
        <v>0.6701287931945078</v>
      </c>
      <c r="L40" s="42">
        <v>0.67075677294907721</v>
      </c>
      <c r="M40" s="42">
        <v>0.67497805855547566</v>
      </c>
      <c r="N40" s="45">
        <v>0.67497805855547566</v>
      </c>
      <c r="O40" s="42" t="s">
        <v>16</v>
      </c>
      <c r="P40" s="42" t="s">
        <v>16</v>
      </c>
      <c r="Q40" s="42" t="s">
        <v>16</v>
      </c>
      <c r="R40" s="42" t="s">
        <v>16</v>
      </c>
      <c r="S40" s="42" t="s">
        <v>16</v>
      </c>
      <c r="T40" s="66"/>
    </row>
    <row r="41" spans="1:21" s="64" customFormat="1" ht="15.6" customHeight="1" x14ac:dyDescent="0.2">
      <c r="A41" s="32"/>
      <c r="D41" s="35">
        <f t="shared" si="3"/>
        <v>2013</v>
      </c>
      <c r="E41" s="66"/>
      <c r="F41" s="74">
        <v>3.0266501708999995</v>
      </c>
      <c r="G41" s="20"/>
      <c r="H41" s="47">
        <v>9.1376648896876328E-2</v>
      </c>
      <c r="I41" s="48">
        <v>0.38761968967531601</v>
      </c>
      <c r="J41" s="48">
        <v>0.41835086927918214</v>
      </c>
      <c r="K41" s="48">
        <v>0.4184232628455436</v>
      </c>
      <c r="L41" s="48">
        <v>0.42218055204577465</v>
      </c>
      <c r="M41" s="50">
        <v>0.42218055204577465</v>
      </c>
      <c r="N41" s="42" t="s">
        <v>16</v>
      </c>
      <c r="O41" s="42" t="s">
        <v>16</v>
      </c>
      <c r="P41" s="42" t="s">
        <v>16</v>
      </c>
      <c r="Q41" s="42" t="s">
        <v>16</v>
      </c>
      <c r="R41" s="42" t="s">
        <v>16</v>
      </c>
      <c r="S41" s="42" t="s">
        <v>16</v>
      </c>
      <c r="T41" s="66"/>
    </row>
    <row r="42" spans="1:21" s="64" customFormat="1" ht="18.600000000000001" customHeight="1" x14ac:dyDescent="0.2">
      <c r="A42" s="32"/>
      <c r="D42" s="35">
        <f t="shared" si="3"/>
        <v>2014</v>
      </c>
      <c r="E42" s="77"/>
      <c r="F42" s="73">
        <v>3.6720337309999995</v>
      </c>
      <c r="G42" s="20"/>
      <c r="H42" s="78">
        <v>0.10672201529403655</v>
      </c>
      <c r="I42" s="42">
        <v>0.42544104015475892</v>
      </c>
      <c r="J42" s="42">
        <v>0.4737462227849018</v>
      </c>
      <c r="K42" s="42">
        <v>0.47680297847460057</v>
      </c>
      <c r="L42" s="45">
        <v>0.47691412669106559</v>
      </c>
      <c r="M42" s="42" t="s">
        <v>16</v>
      </c>
      <c r="N42" s="42" t="s">
        <v>16</v>
      </c>
      <c r="O42" s="42" t="s">
        <v>16</v>
      </c>
      <c r="P42" s="42" t="s">
        <v>16</v>
      </c>
      <c r="Q42" s="42" t="s">
        <v>16</v>
      </c>
      <c r="R42" s="42" t="s">
        <v>16</v>
      </c>
      <c r="S42" s="42" t="s">
        <v>16</v>
      </c>
      <c r="T42" s="66"/>
    </row>
    <row r="43" spans="1:21" s="64" customFormat="1" ht="18.600000000000001" customHeight="1" x14ac:dyDescent="0.2">
      <c r="A43" s="32"/>
      <c r="D43" s="35">
        <f t="shared" si="3"/>
        <v>2015</v>
      </c>
      <c r="E43" s="77"/>
      <c r="F43" s="74">
        <v>3.1252752999999998</v>
      </c>
      <c r="G43" s="20"/>
      <c r="H43" s="48">
        <v>0.12071646936191509</v>
      </c>
      <c r="I43" s="48">
        <v>0.4951006972089787</v>
      </c>
      <c r="J43" s="48">
        <v>0.519781460532453</v>
      </c>
      <c r="K43" s="48">
        <v>0.82567187921012919</v>
      </c>
      <c r="L43" s="42"/>
      <c r="M43" s="42"/>
      <c r="N43" s="42"/>
      <c r="O43" s="42"/>
      <c r="P43" s="42"/>
      <c r="Q43" s="42"/>
      <c r="R43" s="42"/>
      <c r="S43" s="42"/>
      <c r="T43" s="66"/>
    </row>
    <row r="44" spans="1:21" s="64" customFormat="1" ht="18.600000000000001" customHeight="1" x14ac:dyDescent="0.2">
      <c r="A44" s="32"/>
      <c r="D44" s="35">
        <f t="shared" si="3"/>
        <v>2016</v>
      </c>
      <c r="E44" s="77"/>
      <c r="F44" s="73">
        <v>3.306399240000002</v>
      </c>
      <c r="G44" s="20"/>
      <c r="H44" s="79">
        <v>0.13342446509877606</v>
      </c>
      <c r="I44" s="42">
        <v>0.5062572873081107</v>
      </c>
      <c r="J44" s="45">
        <v>0.66043047481465011</v>
      </c>
      <c r="K44" s="42"/>
      <c r="L44" s="42"/>
      <c r="M44" s="42"/>
      <c r="N44" s="42"/>
      <c r="O44" s="42"/>
      <c r="P44" s="42"/>
      <c r="Q44" s="42"/>
      <c r="R44" s="42"/>
      <c r="S44" s="42"/>
      <c r="T44" s="66"/>
    </row>
    <row r="45" spans="1:21" s="64" customFormat="1" ht="18.600000000000001" customHeight="1" x14ac:dyDescent="0.2">
      <c r="A45" s="32"/>
      <c r="D45" s="35">
        <f t="shared" si="3"/>
        <v>2017</v>
      </c>
      <c r="E45" s="77"/>
      <c r="F45" s="74">
        <v>4.0755315499999956</v>
      </c>
      <c r="G45" s="20"/>
      <c r="H45" s="55">
        <v>7.558882472643362E-2</v>
      </c>
      <c r="I45" s="50">
        <v>0.43020673708194013</v>
      </c>
      <c r="J45" s="42"/>
      <c r="K45" s="42"/>
      <c r="L45" s="42"/>
      <c r="M45" s="42"/>
      <c r="N45" s="42"/>
      <c r="O45" s="42"/>
      <c r="P45" s="42"/>
      <c r="Q45" s="42"/>
      <c r="R45" s="42"/>
      <c r="S45" s="42"/>
      <c r="T45" s="66"/>
    </row>
    <row r="46" spans="1:21" s="64" customFormat="1" ht="18.600000000000001" customHeight="1" x14ac:dyDescent="0.2">
      <c r="A46" s="32"/>
      <c r="D46" s="35">
        <f t="shared" si="3"/>
        <v>2018</v>
      </c>
      <c r="E46" s="77"/>
      <c r="F46" s="80">
        <v>2.0562213400000022</v>
      </c>
      <c r="G46" s="20"/>
      <c r="H46" s="81">
        <v>0.15939664841723686</v>
      </c>
      <c r="I46" s="42"/>
      <c r="J46" s="42"/>
      <c r="K46" s="42"/>
      <c r="L46" s="42"/>
      <c r="M46" s="42"/>
      <c r="N46" s="42"/>
      <c r="O46" s="42"/>
      <c r="P46" s="42"/>
      <c r="Q46" s="42"/>
      <c r="R46" s="42"/>
      <c r="S46" s="42"/>
      <c r="T46" s="66"/>
    </row>
    <row r="47" spans="1:21" ht="15" customHeight="1" x14ac:dyDescent="0.2">
      <c r="A47" s="16"/>
      <c r="D47" s="36"/>
      <c r="E47" s="21"/>
      <c r="F47" s="82"/>
      <c r="G47" s="20"/>
      <c r="H47" s="58"/>
      <c r="I47" s="58"/>
      <c r="J47" s="58"/>
      <c r="K47" s="58"/>
      <c r="L47" s="58"/>
      <c r="M47" s="58"/>
      <c r="N47" s="58"/>
      <c r="O47" s="58"/>
      <c r="P47" s="58"/>
      <c r="Q47" s="58"/>
      <c r="R47" s="58"/>
      <c r="S47" s="58"/>
      <c r="T47" s="18"/>
    </row>
    <row r="48" spans="1:21" ht="2.4500000000000002" customHeight="1" x14ac:dyDescent="0.2">
      <c r="A48" s="16"/>
      <c r="D48" s="20"/>
      <c r="E48" s="18"/>
      <c r="F48" s="25"/>
      <c r="G48" s="20"/>
      <c r="H48" s="36"/>
      <c r="I48" s="36"/>
      <c r="J48" s="36"/>
      <c r="K48" s="36"/>
      <c r="L48" s="36"/>
      <c r="M48" s="36"/>
      <c r="N48" s="36"/>
      <c r="O48" s="36"/>
      <c r="P48" s="36"/>
      <c r="Q48" s="36"/>
      <c r="R48" s="18"/>
      <c r="S48" s="18"/>
      <c r="T48" s="18"/>
    </row>
    <row r="49" spans="1:20" ht="15" customHeight="1" x14ac:dyDescent="0.2">
      <c r="A49" s="16"/>
      <c r="D49" s="83"/>
      <c r="E49" s="18"/>
      <c r="F49" s="84"/>
      <c r="G49" s="18"/>
      <c r="H49" s="58"/>
      <c r="I49" s="58"/>
      <c r="J49" s="58"/>
      <c r="K49" s="58"/>
      <c r="L49" s="58"/>
      <c r="M49" s="58"/>
      <c r="N49" s="58"/>
      <c r="O49" s="58"/>
      <c r="P49" s="58"/>
      <c r="Q49" s="58"/>
      <c r="R49" s="18"/>
      <c r="S49" s="18"/>
      <c r="T49" s="18"/>
    </row>
    <row r="50" spans="1:20" ht="45.6" customHeight="1" x14ac:dyDescent="0.2">
      <c r="A50" s="16"/>
      <c r="D50" s="20" t="s">
        <v>7</v>
      </c>
      <c r="E50" s="21"/>
      <c r="F50" s="20" t="s">
        <v>12</v>
      </c>
      <c r="G50" s="20"/>
      <c r="H50" s="20" t="s">
        <v>13</v>
      </c>
      <c r="I50" s="20" t="s">
        <v>14</v>
      </c>
      <c r="J50" s="20" t="s">
        <v>15</v>
      </c>
      <c r="K50" s="58"/>
      <c r="L50" s="113"/>
      <c r="M50" s="113"/>
      <c r="N50" s="113"/>
      <c r="O50" s="113"/>
      <c r="P50" s="113"/>
      <c r="Q50" s="113"/>
      <c r="R50" s="113"/>
      <c r="S50" s="113"/>
    </row>
    <row r="51" spans="1:20" s="33" customFormat="1" ht="16.149999999999999" customHeight="1" x14ac:dyDescent="0.2">
      <c r="A51" s="32"/>
      <c r="D51" s="65">
        <v>2003</v>
      </c>
      <c r="E51" s="34"/>
      <c r="F51" s="85">
        <v>0.67300700023372606</v>
      </c>
      <c r="G51" s="34"/>
      <c r="H51" s="86">
        <v>0.67239369177004105</v>
      </c>
      <c r="I51" s="86">
        <v>1.1287979266742802E-4</v>
      </c>
      <c r="J51" s="86">
        <v>5.0042867101761043E-4</v>
      </c>
      <c r="K51" s="42"/>
      <c r="L51" s="42"/>
      <c r="M51" s="42"/>
      <c r="N51" s="42"/>
      <c r="O51" s="42"/>
      <c r="P51" s="42"/>
      <c r="Q51" s="42"/>
    </row>
    <row r="52" spans="1:20" s="33" customFormat="1" ht="16.149999999999999" customHeight="1" x14ac:dyDescent="0.2">
      <c r="A52" s="32"/>
      <c r="D52" s="65">
        <f>D51+1</f>
        <v>2004</v>
      </c>
      <c r="E52" s="34"/>
      <c r="F52" s="87">
        <v>0.74844327112707953</v>
      </c>
      <c r="G52" s="34"/>
      <c r="H52" s="88">
        <v>0.73168384285972143</v>
      </c>
      <c r="I52" s="88">
        <v>1.5979428725525678E-2</v>
      </c>
      <c r="J52" s="88">
        <v>7.7999954183232138E-4</v>
      </c>
      <c r="K52" s="42"/>
      <c r="L52" s="42"/>
      <c r="M52" s="42"/>
      <c r="N52" s="42"/>
      <c r="O52" s="42"/>
      <c r="P52" s="42"/>
      <c r="Q52" s="42"/>
    </row>
    <row r="53" spans="1:20" s="33" customFormat="1" ht="16.149999999999999" customHeight="1" x14ac:dyDescent="0.2">
      <c r="A53" s="32"/>
      <c r="D53" s="65">
        <f>D52+1</f>
        <v>2005</v>
      </c>
      <c r="E53" s="34"/>
      <c r="F53" s="89">
        <v>0.6966231276667727</v>
      </c>
      <c r="G53" s="34"/>
      <c r="H53" s="90">
        <v>0.69325782365277389</v>
      </c>
      <c r="I53" s="90">
        <v>2.3617523056027006E-3</v>
      </c>
      <c r="J53" s="90">
        <v>1.0035517083960782E-3</v>
      </c>
      <c r="K53" s="42"/>
      <c r="L53" s="42"/>
      <c r="M53" s="42"/>
      <c r="N53" s="42"/>
      <c r="O53" s="42"/>
      <c r="P53" s="42"/>
      <c r="Q53" s="42"/>
    </row>
    <row r="54" spans="1:20" s="33" customFormat="1" ht="16.149999999999999" customHeight="1" x14ac:dyDescent="0.2">
      <c r="A54" s="32"/>
      <c r="D54" s="65">
        <f t="shared" ref="D54:D61" si="4">D53+1</f>
        <v>2006</v>
      </c>
      <c r="E54" s="34"/>
      <c r="F54" s="87">
        <v>0.87049346462193922</v>
      </c>
      <c r="G54" s="34"/>
      <c r="H54" s="88">
        <v>0.8572519070739395</v>
      </c>
      <c r="I54" s="88">
        <v>1.0794869386180747E-2</v>
      </c>
      <c r="J54" s="88">
        <v>2.4466881618190714E-3</v>
      </c>
      <c r="K54" s="42"/>
      <c r="L54" s="42"/>
      <c r="M54" s="42"/>
      <c r="N54" s="42"/>
      <c r="O54" s="42"/>
      <c r="P54" s="42"/>
      <c r="Q54" s="42"/>
    </row>
    <row r="55" spans="1:20" s="33" customFormat="1" ht="16.149999999999999" customHeight="1" x14ac:dyDescent="0.2">
      <c r="A55" s="32"/>
      <c r="D55" s="65">
        <f t="shared" si="4"/>
        <v>2007</v>
      </c>
      <c r="E55" s="34"/>
      <c r="F55" s="89">
        <v>0.69828072442770794</v>
      </c>
      <c r="G55" s="34"/>
      <c r="H55" s="90">
        <v>0.69163862732187165</v>
      </c>
      <c r="I55" s="90">
        <v>4.1209805454703076E-3</v>
      </c>
      <c r="J55" s="90">
        <v>2.5211165603659198E-3</v>
      </c>
      <c r="K55" s="42"/>
      <c r="L55" s="42"/>
      <c r="M55" s="42"/>
      <c r="N55" s="42"/>
      <c r="O55" s="42"/>
      <c r="P55" s="42"/>
      <c r="Q55" s="42"/>
    </row>
    <row r="56" spans="1:20" s="33" customFormat="1" ht="16.149999999999999" customHeight="1" x14ac:dyDescent="0.2">
      <c r="A56" s="32"/>
      <c r="D56" s="65">
        <f t="shared" si="4"/>
        <v>2008</v>
      </c>
      <c r="E56" s="34"/>
      <c r="F56" s="87">
        <v>0.52619716244419024</v>
      </c>
      <c r="G56" s="34"/>
      <c r="H56" s="88">
        <v>0.51128597456488445</v>
      </c>
      <c r="I56" s="88">
        <v>1.3993161090814769E-2</v>
      </c>
      <c r="J56" s="88">
        <v>9.1802678849098069E-4</v>
      </c>
      <c r="K56" s="42"/>
      <c r="L56" s="42"/>
      <c r="M56" s="42"/>
      <c r="N56" s="42"/>
      <c r="O56" s="42"/>
      <c r="P56" s="42"/>
      <c r="Q56" s="42"/>
    </row>
    <row r="57" spans="1:20" s="33" customFormat="1" ht="16.149999999999999" customHeight="1" x14ac:dyDescent="0.2">
      <c r="A57" s="32"/>
      <c r="D57" s="65">
        <f t="shared" si="4"/>
        <v>2009</v>
      </c>
      <c r="E57" s="34"/>
      <c r="F57" s="89">
        <v>0.40691271486561814</v>
      </c>
      <c r="G57" s="34"/>
      <c r="H57" s="90">
        <v>0.40662905385961318</v>
      </c>
      <c r="I57" s="90">
        <v>3.0133702526395809E-9</v>
      </c>
      <c r="J57" s="90">
        <v>2.8365799263471936E-4</v>
      </c>
      <c r="K57" s="42"/>
      <c r="L57" s="42"/>
      <c r="M57" s="42"/>
      <c r="N57" s="42"/>
      <c r="O57" s="42"/>
      <c r="P57" s="42"/>
      <c r="Q57" s="42"/>
    </row>
    <row r="58" spans="1:20" s="33" customFormat="1" ht="16.149999999999999" customHeight="1" x14ac:dyDescent="0.2">
      <c r="A58" s="32"/>
      <c r="D58" s="65">
        <f t="shared" si="4"/>
        <v>2010</v>
      </c>
      <c r="E58" s="34"/>
      <c r="F58" s="87">
        <v>0.88685766040873093</v>
      </c>
      <c r="G58" s="34"/>
      <c r="H58" s="88">
        <v>0.8801166859563706</v>
      </c>
      <c r="I58" s="88">
        <v>-2.8016953990087988E-8</v>
      </c>
      <c r="J58" s="88">
        <v>6.7410024693141512E-3</v>
      </c>
      <c r="K58" s="42"/>
      <c r="L58" s="42"/>
      <c r="M58" s="42"/>
      <c r="N58" s="42"/>
      <c r="O58" s="42"/>
      <c r="P58" s="42"/>
      <c r="Q58" s="42"/>
    </row>
    <row r="59" spans="1:20" s="33" customFormat="1" ht="16.149999999999999" customHeight="1" x14ac:dyDescent="0.2">
      <c r="A59" s="32"/>
      <c r="D59" s="65">
        <f t="shared" si="4"/>
        <v>2011</v>
      </c>
      <c r="E59" s="34"/>
      <c r="F59" s="89">
        <v>0.60430554627745725</v>
      </c>
      <c r="G59" s="34"/>
      <c r="H59" s="90">
        <v>0.59180317311417374</v>
      </c>
      <c r="I59" s="90">
        <v>1.5325347932896917E-8</v>
      </c>
      <c r="J59" s="90">
        <v>1.250235783793544E-2</v>
      </c>
      <c r="K59" s="34"/>
      <c r="L59" s="34"/>
      <c r="M59" s="91"/>
      <c r="N59" s="91"/>
      <c r="O59" s="91"/>
      <c r="P59" s="91"/>
      <c r="Q59" s="91"/>
    </row>
    <row r="60" spans="1:20" s="33" customFormat="1" ht="16.149999999999999" customHeight="1" x14ac:dyDescent="0.2">
      <c r="A60" s="68"/>
      <c r="D60" s="65">
        <f t="shared" si="4"/>
        <v>2012</v>
      </c>
      <c r="E60" s="34"/>
      <c r="F60" s="87">
        <v>0.6881238416659573</v>
      </c>
      <c r="G60" s="34"/>
      <c r="H60" s="88">
        <v>0.67497805855547566</v>
      </c>
      <c r="I60" s="88">
        <v>-2.0890645049805025E-8</v>
      </c>
      <c r="J60" s="88">
        <v>1.3145804001126702E-2</v>
      </c>
      <c r="K60" s="34"/>
      <c r="L60" s="34"/>
    </row>
    <row r="61" spans="1:20" s="33" customFormat="1" ht="15.6" customHeight="1" x14ac:dyDescent="0.2">
      <c r="A61" s="91"/>
      <c r="D61" s="65">
        <f t="shared" si="4"/>
        <v>2013</v>
      </c>
      <c r="E61" s="34"/>
      <c r="F61" s="89">
        <v>0.46445316314240292</v>
      </c>
      <c r="G61" s="34"/>
      <c r="H61" s="90">
        <v>0.42218055204577465</v>
      </c>
      <c r="I61" s="90">
        <v>3.3039827679654315E-9</v>
      </c>
      <c r="J61" s="90">
        <v>4.227260779264555E-2</v>
      </c>
      <c r="K61" s="34"/>
      <c r="L61" s="34"/>
    </row>
    <row r="62" spans="1:20" s="33" customFormat="1" ht="18.600000000000001" customHeight="1" x14ac:dyDescent="0.2">
      <c r="A62" s="91"/>
      <c r="D62" s="35">
        <f>D61+1</f>
        <v>2014</v>
      </c>
      <c r="E62" s="34"/>
      <c r="F62" s="87">
        <v>0.61378344580626087</v>
      </c>
      <c r="G62" s="34"/>
      <c r="H62" s="88">
        <v>0.47691412669106559</v>
      </c>
      <c r="I62" s="88">
        <v>-3.9629034737662801E-18</v>
      </c>
      <c r="J62" s="88">
        <v>0.13686931911519526</v>
      </c>
      <c r="K62" s="34"/>
      <c r="L62" s="34"/>
    </row>
    <row r="63" spans="1:20" s="33" customFormat="1" ht="18.600000000000001" customHeight="1" x14ac:dyDescent="0.2">
      <c r="A63" s="91"/>
      <c r="D63" s="35">
        <f>D62+1</f>
        <v>2015</v>
      </c>
      <c r="E63" s="34"/>
      <c r="F63" s="89">
        <v>1.0593667450672266</v>
      </c>
      <c r="G63" s="34"/>
      <c r="H63" s="90">
        <v>0.82567187921012919</v>
      </c>
      <c r="I63" s="90">
        <v>0.14579208750025963</v>
      </c>
      <c r="J63" s="90">
        <v>8.7902778356837893E-2</v>
      </c>
      <c r="K63" s="34"/>
      <c r="L63" s="34"/>
    </row>
    <row r="64" spans="1:20" s="33" customFormat="1" ht="18.600000000000001" customHeight="1" x14ac:dyDescent="0.2">
      <c r="A64" s="91"/>
      <c r="D64" s="35">
        <f t="shared" ref="D64:D65" si="5">D63+1</f>
        <v>2016</v>
      </c>
      <c r="E64" s="34"/>
      <c r="F64" s="87">
        <v>0.8715110444738664</v>
      </c>
      <c r="G64" s="34"/>
      <c r="H64" s="88">
        <v>0.66043047481465034</v>
      </c>
      <c r="I64" s="88">
        <v>8.7752203814322124E-2</v>
      </c>
      <c r="J64" s="88">
        <v>0.12332836584489403</v>
      </c>
      <c r="K64" s="34"/>
      <c r="L64" s="34"/>
    </row>
    <row r="65" spans="1:12" s="33" customFormat="1" ht="18.600000000000001" customHeight="1" x14ac:dyDescent="0.2">
      <c r="A65" s="91"/>
      <c r="D65" s="35">
        <f t="shared" si="5"/>
        <v>2017</v>
      </c>
      <c r="E65" s="34"/>
      <c r="F65" s="89">
        <v>0.77560581760187908</v>
      </c>
      <c r="G65" s="34"/>
      <c r="H65" s="90">
        <v>0.43020673708194007</v>
      </c>
      <c r="I65" s="90">
        <v>0.12662747758632872</v>
      </c>
      <c r="J65" s="90">
        <v>0.21877160293361025</v>
      </c>
      <c r="K65" s="34"/>
      <c r="L65" s="34"/>
    </row>
    <row r="66" spans="1:12" s="33" customFormat="1" ht="18.600000000000001" customHeight="1" x14ac:dyDescent="0.2">
      <c r="A66" s="91"/>
      <c r="D66" s="35">
        <f>D65+1</f>
        <v>2018</v>
      </c>
      <c r="E66" s="34"/>
      <c r="F66" s="92">
        <v>0.89950390262946989</v>
      </c>
      <c r="G66" s="34"/>
      <c r="H66" s="93">
        <v>0.15939664841723689</v>
      </c>
      <c r="I66" s="93">
        <v>0.24923141785893507</v>
      </c>
      <c r="J66" s="93">
        <v>0.49087583635329796</v>
      </c>
      <c r="K66" s="34"/>
      <c r="L66" s="34"/>
    </row>
    <row r="67" spans="1:12" x14ac:dyDescent="0.2">
      <c r="A67" s="94"/>
    </row>
    <row r="68" spans="1:12" ht="12" customHeight="1" x14ac:dyDescent="0.2">
      <c r="A68" s="94"/>
    </row>
    <row r="69" spans="1:12" ht="10.15" customHeight="1" x14ac:dyDescent="0.2">
      <c r="A69" s="94"/>
    </row>
    <row r="70" spans="1:12" x14ac:dyDescent="0.2">
      <c r="A70" s="94"/>
    </row>
    <row r="71" spans="1:12" x14ac:dyDescent="0.2">
      <c r="A71" s="94"/>
    </row>
    <row r="72" spans="1:12" x14ac:dyDescent="0.2">
      <c r="A72" s="94"/>
    </row>
    <row r="73" spans="1:12" x14ac:dyDescent="0.2">
      <c r="A73" s="94"/>
    </row>
    <row r="74" spans="1:12" x14ac:dyDescent="0.2">
      <c r="A74" s="94"/>
    </row>
    <row r="75" spans="1:12" x14ac:dyDescent="0.2">
      <c r="A75" s="94"/>
    </row>
    <row r="76" spans="1:12" x14ac:dyDescent="0.2">
      <c r="A76" s="94"/>
    </row>
    <row r="77" spans="1:12" x14ac:dyDescent="0.2">
      <c r="A77" s="94"/>
    </row>
    <row r="78" spans="1:12" x14ac:dyDescent="0.2">
      <c r="A78" s="94"/>
    </row>
    <row r="79" spans="1:12" x14ac:dyDescent="0.2">
      <c r="A79" s="94"/>
    </row>
    <row r="80" spans="1:12" x14ac:dyDescent="0.2">
      <c r="A80" s="94"/>
    </row>
    <row r="81" spans="1:1" x14ac:dyDescent="0.2">
      <c r="A81" s="94"/>
    </row>
    <row r="82" spans="1:1" x14ac:dyDescent="0.2">
      <c r="A82" s="94"/>
    </row>
    <row r="83" spans="1:1" x14ac:dyDescent="0.2">
      <c r="A83" s="94"/>
    </row>
    <row r="84" spans="1:1" x14ac:dyDescent="0.2">
      <c r="A84" s="94"/>
    </row>
    <row r="85" spans="1:1" x14ac:dyDescent="0.2">
      <c r="A85" s="94"/>
    </row>
    <row r="86" spans="1:1" x14ac:dyDescent="0.2">
      <c r="A86" s="94"/>
    </row>
    <row r="87" spans="1:1" x14ac:dyDescent="0.2">
      <c r="A87" s="94"/>
    </row>
    <row r="88" spans="1:1" x14ac:dyDescent="0.2">
      <c r="A88" s="6"/>
    </row>
    <row r="89" spans="1:1" x14ac:dyDescent="0.2">
      <c r="A89" s="6"/>
    </row>
    <row r="90" spans="1:1" x14ac:dyDescent="0.2">
      <c r="A90" s="6"/>
    </row>
    <row r="91" spans="1:1" x14ac:dyDescent="0.2">
      <c r="A91" s="68"/>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6"/>
    </row>
    <row r="114" spans="1:1" x14ac:dyDescent="0.2">
      <c r="A114" s="95"/>
    </row>
    <row r="115" spans="1:1" x14ac:dyDescent="0.2">
      <c r="A115" s="95"/>
    </row>
    <row r="116" spans="1:1" x14ac:dyDescent="0.2">
      <c r="A116" s="96"/>
    </row>
    <row r="117" spans="1:1" x14ac:dyDescent="0.2">
      <c r="A117" s="97"/>
    </row>
    <row r="118" spans="1:1" x14ac:dyDescent="0.2">
      <c r="A118" s="97"/>
    </row>
    <row r="119" spans="1:1" x14ac:dyDescent="0.2">
      <c r="A119" s="97"/>
    </row>
    <row r="120" spans="1:1" x14ac:dyDescent="0.2">
      <c r="A120" s="97"/>
    </row>
    <row r="121" spans="1:1" x14ac:dyDescent="0.2">
      <c r="A121" s="97"/>
    </row>
    <row r="122" spans="1:1" x14ac:dyDescent="0.2">
      <c r="A122" s="97"/>
    </row>
    <row r="123" spans="1:1" x14ac:dyDescent="0.2">
      <c r="A123" s="97"/>
    </row>
    <row r="124" spans="1:1" x14ac:dyDescent="0.2">
      <c r="A124" s="97"/>
    </row>
    <row r="125" spans="1:1" x14ac:dyDescent="0.2">
      <c r="A125" s="97"/>
    </row>
    <row r="126" spans="1:1" x14ac:dyDescent="0.2">
      <c r="A126" s="97"/>
    </row>
    <row r="127" spans="1:1" x14ac:dyDescent="0.2">
      <c r="A127" s="97"/>
    </row>
    <row r="128" spans="1:1" x14ac:dyDescent="0.2">
      <c r="A128" s="97"/>
    </row>
    <row r="129" spans="1:1" x14ac:dyDescent="0.2">
      <c r="A129" s="97"/>
    </row>
    <row r="130" spans="1:1" x14ac:dyDescent="0.2">
      <c r="A130" s="97"/>
    </row>
    <row r="131" spans="1:1" x14ac:dyDescent="0.2">
      <c r="A131" s="97"/>
    </row>
    <row r="132" spans="1:1" x14ac:dyDescent="0.2">
      <c r="A132" s="97"/>
    </row>
    <row r="133" spans="1:1" x14ac:dyDescent="0.2">
      <c r="A133" s="97"/>
    </row>
    <row r="134" spans="1:1" x14ac:dyDescent="0.2">
      <c r="A134" s="97"/>
    </row>
    <row r="135" spans="1:1" x14ac:dyDescent="0.2">
      <c r="A135" s="97"/>
    </row>
    <row r="136" spans="1:1" x14ac:dyDescent="0.2">
      <c r="A136" s="97"/>
    </row>
    <row r="137" spans="1:1" x14ac:dyDescent="0.2">
      <c r="A137" s="97"/>
    </row>
    <row r="138" spans="1:1" x14ac:dyDescent="0.2">
      <c r="A138" s="6"/>
    </row>
    <row r="139" spans="1:1" x14ac:dyDescent="0.2">
      <c r="A139" s="6"/>
    </row>
    <row r="140" spans="1:1" x14ac:dyDescent="0.2">
      <c r="A140" s="6"/>
    </row>
    <row r="141" spans="1:1" x14ac:dyDescent="0.2">
      <c r="A141" s="6"/>
    </row>
    <row r="142" spans="1:1" x14ac:dyDescent="0.2">
      <c r="A142" s="6"/>
    </row>
    <row r="143" spans="1:1" x14ac:dyDescent="0.2">
      <c r="A143" s="6"/>
    </row>
    <row r="144" spans="1:1" x14ac:dyDescent="0.2">
      <c r="A144" s="6"/>
    </row>
    <row r="145" spans="1:1" x14ac:dyDescent="0.2">
      <c r="A145" s="6"/>
    </row>
    <row r="146" spans="1:1" x14ac:dyDescent="0.2">
      <c r="A146" s="6"/>
    </row>
    <row r="147" spans="1:1" x14ac:dyDescent="0.2">
      <c r="A147" s="6"/>
    </row>
    <row r="148" spans="1:1" x14ac:dyDescent="0.2">
      <c r="A148" s="6"/>
    </row>
    <row r="149" spans="1:1" x14ac:dyDescent="0.2">
      <c r="A149" s="6"/>
    </row>
    <row r="150" spans="1:1" x14ac:dyDescent="0.2">
      <c r="A150" s="6"/>
    </row>
    <row r="151" spans="1:1" x14ac:dyDescent="0.2">
      <c r="A151" s="6"/>
    </row>
    <row r="152" spans="1:1" x14ac:dyDescent="0.2">
      <c r="A152" s="6"/>
    </row>
    <row r="153" spans="1:1" x14ac:dyDescent="0.2">
      <c r="A153" s="6"/>
    </row>
    <row r="154" spans="1:1" x14ac:dyDescent="0.2">
      <c r="A154" s="6"/>
    </row>
    <row r="155" spans="1:1" x14ac:dyDescent="0.2">
      <c r="A155" s="6"/>
    </row>
    <row r="156" spans="1:1" x14ac:dyDescent="0.2">
      <c r="A156" s="6"/>
    </row>
    <row r="157" spans="1:1" x14ac:dyDescent="0.2">
      <c r="A157" s="6"/>
    </row>
    <row r="158" spans="1:1" x14ac:dyDescent="0.2">
      <c r="A158" s="6"/>
    </row>
    <row r="159" spans="1:1" x14ac:dyDescent="0.2">
      <c r="A159" s="6"/>
    </row>
    <row r="160" spans="1:1" x14ac:dyDescent="0.2">
      <c r="A160" s="6"/>
    </row>
    <row r="161" spans="1:1" x14ac:dyDescent="0.2">
      <c r="A161" s="6"/>
    </row>
    <row r="162" spans="1:1" x14ac:dyDescent="0.2">
      <c r="A162" s="6"/>
    </row>
    <row r="163" spans="1:1" x14ac:dyDescent="0.2">
      <c r="A163" s="6"/>
    </row>
    <row r="164" spans="1:1" x14ac:dyDescent="0.2">
      <c r="A164" s="6"/>
    </row>
    <row r="165" spans="1:1" x14ac:dyDescent="0.2">
      <c r="A165" s="6"/>
    </row>
    <row r="166" spans="1:1" x14ac:dyDescent="0.2">
      <c r="A166" s="6"/>
    </row>
    <row r="167" spans="1:1" x14ac:dyDescent="0.2">
      <c r="A167" s="6"/>
    </row>
    <row r="168" spans="1:1" x14ac:dyDescent="0.2">
      <c r="A168" s="6"/>
    </row>
    <row r="169" spans="1:1" x14ac:dyDescent="0.2">
      <c r="A169" s="6"/>
    </row>
    <row r="170" spans="1:1" x14ac:dyDescent="0.2">
      <c r="A170" s="6"/>
    </row>
    <row r="171" spans="1:1" x14ac:dyDescent="0.2">
      <c r="A171" s="6"/>
    </row>
    <row r="172" spans="1:1" x14ac:dyDescent="0.2">
      <c r="A172" s="6"/>
    </row>
    <row r="173" spans="1:1" x14ac:dyDescent="0.2">
      <c r="A173" s="6"/>
    </row>
    <row r="174" spans="1:1" x14ac:dyDescent="0.2">
      <c r="A174" s="6"/>
    </row>
    <row r="175" spans="1:1" x14ac:dyDescent="0.2">
      <c r="A175" s="6"/>
    </row>
    <row r="176" spans="1:1" x14ac:dyDescent="0.2">
      <c r="A176" s="6"/>
    </row>
    <row r="177" spans="1:1" x14ac:dyDescent="0.2">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9">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21</v>
      </c>
      <c r="E5" s="11"/>
      <c r="F5" s="11"/>
      <c r="G5" s="12"/>
      <c r="H5" s="13"/>
      <c r="I5" s="14"/>
      <c r="J5" s="13"/>
      <c r="K5" s="13"/>
      <c r="L5" s="11"/>
      <c r="M5" s="11"/>
      <c r="N5" s="11"/>
      <c r="O5" s="11"/>
      <c r="P5" s="11"/>
      <c r="Q5" s="11"/>
      <c r="W5" s="15" t="s">
        <v>27</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913.16298346792951</v>
      </c>
      <c r="D12" s="34"/>
      <c r="E12" s="38">
        <v>0.63831382673242432</v>
      </c>
      <c r="F12" s="39">
        <v>0.88984131439518632</v>
      </c>
      <c r="G12" s="39">
        <v>0.97263826658138208</v>
      </c>
      <c r="H12" s="39">
        <v>0.96526711343960958</v>
      </c>
      <c r="I12" s="39">
        <v>0.97704799290710043</v>
      </c>
      <c r="J12" s="39">
        <v>0.97173045833673366</v>
      </c>
      <c r="K12" s="39">
        <v>0.96679371500095845</v>
      </c>
      <c r="L12" s="39">
        <v>0.96109979437120852</v>
      </c>
      <c r="M12" s="39">
        <v>0.95871907861945593</v>
      </c>
      <c r="N12" s="39">
        <v>0.95199311966640998</v>
      </c>
      <c r="O12" s="39">
        <v>0.95079418488070377</v>
      </c>
      <c r="P12" s="40">
        <v>0.94921382017722067</v>
      </c>
      <c r="Q12" s="40">
        <v>0.94854232100389868</v>
      </c>
      <c r="R12" s="40">
        <v>0.94803874746948025</v>
      </c>
      <c r="S12" s="40">
        <v>0.94725178915699926</v>
      </c>
      <c r="T12" s="41">
        <v>0.94716452944277241</v>
      </c>
      <c r="U12" s="42"/>
      <c r="V12" s="42"/>
    </row>
    <row r="13" spans="1:24" s="33" customFormat="1" ht="16.149999999999999" customHeight="1" x14ac:dyDescent="0.2">
      <c r="A13" s="35">
        <v>2004</v>
      </c>
      <c r="B13" s="34"/>
      <c r="C13" s="43">
        <v>907.52431433782385</v>
      </c>
      <c r="D13" s="34"/>
      <c r="E13" s="44">
        <v>0.58151319579394867</v>
      </c>
      <c r="F13" s="42">
        <v>0.91229017830392423</v>
      </c>
      <c r="G13" s="42">
        <v>0.96888635718909644</v>
      </c>
      <c r="H13" s="42">
        <v>1.0146030783661732</v>
      </c>
      <c r="I13" s="42">
        <v>1.0049602125635582</v>
      </c>
      <c r="J13" s="42">
        <v>0.99618555204221682</v>
      </c>
      <c r="K13" s="42">
        <v>0.99142320524740557</v>
      </c>
      <c r="L13" s="42">
        <v>0.98844886437911006</v>
      </c>
      <c r="M13" s="42">
        <v>0.99011699803168951</v>
      </c>
      <c r="N13" s="42">
        <v>0.98840238449463469</v>
      </c>
      <c r="O13" s="42">
        <v>0.98707809661108981</v>
      </c>
      <c r="P13" s="42">
        <v>0.98573383516449031</v>
      </c>
      <c r="Q13" s="42">
        <v>0.98546841364977777</v>
      </c>
      <c r="R13" s="42">
        <v>0.98448227051873338</v>
      </c>
      <c r="S13" s="45">
        <v>0.98420246501890152</v>
      </c>
      <c r="T13" s="42"/>
      <c r="U13" s="42"/>
      <c r="V13" s="42"/>
    </row>
    <row r="14" spans="1:24" s="33" customFormat="1" ht="16.149999999999999" customHeight="1" x14ac:dyDescent="0.2">
      <c r="A14" s="35">
        <v>2005</v>
      </c>
      <c r="B14" s="34"/>
      <c r="C14" s="46">
        <v>654.73764106148792</v>
      </c>
      <c r="D14" s="34"/>
      <c r="E14" s="47">
        <v>0.25470014327210339</v>
      </c>
      <c r="F14" s="48">
        <v>0.87174353542612071</v>
      </c>
      <c r="G14" s="48">
        <v>0.93385523847132701</v>
      </c>
      <c r="H14" s="48">
        <v>0.91041775059421426</v>
      </c>
      <c r="I14" s="48">
        <v>0.91424867259342535</v>
      </c>
      <c r="J14" s="48">
        <v>0.90729377996153471</v>
      </c>
      <c r="K14" s="48">
        <v>0.90300674847404172</v>
      </c>
      <c r="L14" s="48">
        <v>0.89896416096504284</v>
      </c>
      <c r="M14" s="48">
        <v>0.89719638016917547</v>
      </c>
      <c r="N14" s="48">
        <v>0.89569761662095626</v>
      </c>
      <c r="O14" s="48">
        <v>0.89432951248416026</v>
      </c>
      <c r="P14" s="48">
        <v>0.89353702487275033</v>
      </c>
      <c r="Q14" s="48">
        <v>0.89381092575798926</v>
      </c>
      <c r="R14" s="49">
        <v>0.89149536542890639</v>
      </c>
      <c r="S14" s="42"/>
      <c r="T14" s="42"/>
      <c r="U14" s="42"/>
      <c r="V14" s="42"/>
    </row>
    <row r="15" spans="1:24" s="33" customFormat="1" ht="16.149999999999999" customHeight="1" x14ac:dyDescent="0.2">
      <c r="A15" s="35">
        <v>2006</v>
      </c>
      <c r="B15" s="34"/>
      <c r="C15" s="43">
        <v>589.10256681289354</v>
      </c>
      <c r="D15" s="34"/>
      <c r="E15" s="44">
        <v>1.3780690394748288E-2</v>
      </c>
      <c r="F15" s="42">
        <v>0.87045259100418626</v>
      </c>
      <c r="G15" s="42">
        <v>1.0129651799820323</v>
      </c>
      <c r="H15" s="42">
        <v>1.0270016012416368</v>
      </c>
      <c r="I15" s="42">
        <v>1.015859097454457</v>
      </c>
      <c r="J15" s="42">
        <v>1.0171095125980969</v>
      </c>
      <c r="K15" s="42">
        <v>1.0127860814755349</v>
      </c>
      <c r="L15" s="42">
        <v>1.0080689644176211</v>
      </c>
      <c r="M15" s="42">
        <v>1.0022497867210336</v>
      </c>
      <c r="N15" s="42">
        <v>1.0021082254605367</v>
      </c>
      <c r="O15" s="42">
        <v>0.99795316870523754</v>
      </c>
      <c r="P15" s="42">
        <v>0.99533666516159469</v>
      </c>
      <c r="Q15" s="45">
        <v>0.99561019125308969</v>
      </c>
      <c r="R15" s="42"/>
      <c r="S15" s="42"/>
      <c r="T15" s="42"/>
      <c r="U15" s="42"/>
      <c r="V15" s="42"/>
    </row>
    <row r="16" spans="1:24" s="33" customFormat="1" ht="16.149999999999999" customHeight="1" x14ac:dyDescent="0.2">
      <c r="A16" s="35">
        <v>2007</v>
      </c>
      <c r="B16" s="34"/>
      <c r="C16" s="46">
        <v>831.46365576155006</v>
      </c>
      <c r="D16" s="34"/>
      <c r="E16" s="47">
        <v>0.15520514331778404</v>
      </c>
      <c r="F16" s="48">
        <v>0.9149215943410558</v>
      </c>
      <c r="G16" s="48">
        <v>1.0340763000753164</v>
      </c>
      <c r="H16" s="48">
        <v>1.0357370986885224</v>
      </c>
      <c r="I16" s="48">
        <v>1.0283049803730682</v>
      </c>
      <c r="J16" s="48">
        <v>1.0266811112052892</v>
      </c>
      <c r="K16" s="48">
        <v>1.0274565593106058</v>
      </c>
      <c r="L16" s="48">
        <v>1.0256085254204261</v>
      </c>
      <c r="M16" s="48">
        <v>1.0267920261125865</v>
      </c>
      <c r="N16" s="48">
        <v>1.0260840998764338</v>
      </c>
      <c r="O16" s="48">
        <v>1.0253252758414613</v>
      </c>
      <c r="P16" s="50">
        <v>1.024271822264303</v>
      </c>
      <c r="Q16" s="42"/>
      <c r="R16" s="42"/>
      <c r="S16" s="42"/>
      <c r="T16" s="42"/>
      <c r="U16" s="42"/>
      <c r="V16" s="42"/>
    </row>
    <row r="17" spans="1:22" s="33" customFormat="1" ht="16.149999999999999" customHeight="1" x14ac:dyDescent="0.2">
      <c r="A17" s="35">
        <v>2008</v>
      </c>
      <c r="B17" s="34"/>
      <c r="C17" s="43">
        <v>863.24303174385011</v>
      </c>
      <c r="D17" s="34"/>
      <c r="E17" s="44">
        <v>0.28593111594014309</v>
      </c>
      <c r="F17" s="42">
        <v>0.88756608750216948</v>
      </c>
      <c r="G17" s="42">
        <v>0.99000888448293989</v>
      </c>
      <c r="H17" s="42">
        <v>1.0237211339131043</v>
      </c>
      <c r="I17" s="42">
        <v>1.0277009121501319</v>
      </c>
      <c r="J17" s="42">
        <v>1.0252714376281733</v>
      </c>
      <c r="K17" s="42">
        <v>1.0299329798559524</v>
      </c>
      <c r="L17" s="42">
        <v>1.0271803261319949</v>
      </c>
      <c r="M17" s="42">
        <v>1.0259210839758504</v>
      </c>
      <c r="N17" s="42">
        <v>1.0257448118628667</v>
      </c>
      <c r="O17" s="45">
        <v>1.0273417779501053</v>
      </c>
      <c r="P17" s="42" t="s">
        <v>16</v>
      </c>
      <c r="Q17" s="42"/>
      <c r="R17" s="42"/>
      <c r="S17" s="42"/>
      <c r="T17" s="42"/>
      <c r="U17" s="42"/>
      <c r="V17" s="42"/>
    </row>
    <row r="18" spans="1:22" s="33" customFormat="1" ht="16.149999999999999" customHeight="1" x14ac:dyDescent="0.2">
      <c r="A18" s="35">
        <v>2009</v>
      </c>
      <c r="B18" s="34"/>
      <c r="C18" s="46">
        <v>983.6340273201464</v>
      </c>
      <c r="D18" s="34"/>
      <c r="E18" s="47">
        <v>0.23474985455728409</v>
      </c>
      <c r="F18" s="48">
        <v>0.82404380440336822</v>
      </c>
      <c r="G18" s="48">
        <v>0.97413943149369397</v>
      </c>
      <c r="H18" s="48">
        <v>0.99517593373778568</v>
      </c>
      <c r="I18" s="48">
        <v>0.99759040101548901</v>
      </c>
      <c r="J18" s="48">
        <v>1.0300618614837882</v>
      </c>
      <c r="K18" s="48">
        <v>1.0387494760417164</v>
      </c>
      <c r="L18" s="48">
        <v>1.0383864075437985</v>
      </c>
      <c r="M18" s="48">
        <v>1.0361247811018373</v>
      </c>
      <c r="N18" s="50">
        <v>1.0339121960307114</v>
      </c>
      <c r="O18" s="42" t="s">
        <v>16</v>
      </c>
      <c r="P18" s="42" t="s">
        <v>16</v>
      </c>
      <c r="Q18" s="42"/>
      <c r="R18" s="42"/>
      <c r="S18" s="42"/>
      <c r="T18" s="42"/>
      <c r="U18" s="42"/>
      <c r="V18" s="42"/>
    </row>
    <row r="19" spans="1:22" s="33" customFormat="1" ht="16.149999999999999" customHeight="1" x14ac:dyDescent="0.2">
      <c r="A19" s="35">
        <v>2010</v>
      </c>
      <c r="B19" s="34"/>
      <c r="C19" s="43">
        <v>754.00691812244281</v>
      </c>
      <c r="D19" s="34"/>
      <c r="E19" s="44">
        <v>0.16367839261649689</v>
      </c>
      <c r="F19" s="42">
        <v>0.77215772565027685</v>
      </c>
      <c r="G19" s="42">
        <v>0.91124533950552489</v>
      </c>
      <c r="H19" s="42">
        <v>0.94303373207290941</v>
      </c>
      <c r="I19" s="42">
        <v>1.054359506648016</v>
      </c>
      <c r="J19" s="42">
        <v>1.0584201446715424</v>
      </c>
      <c r="K19" s="42">
        <v>1.0603525102410229</v>
      </c>
      <c r="L19" s="42">
        <v>1.057420901793803</v>
      </c>
      <c r="M19" s="45">
        <v>1.0562067803983659</v>
      </c>
      <c r="N19" s="42" t="s">
        <v>16</v>
      </c>
      <c r="O19" s="42" t="s">
        <v>16</v>
      </c>
      <c r="P19" s="42" t="s">
        <v>16</v>
      </c>
      <c r="Q19" s="42"/>
      <c r="R19" s="42"/>
      <c r="S19" s="42"/>
      <c r="T19" s="42"/>
      <c r="U19" s="42"/>
      <c r="V19" s="42"/>
    </row>
    <row r="20" spans="1:22" s="33" customFormat="1" ht="16.149999999999999" customHeight="1" x14ac:dyDescent="0.2">
      <c r="A20" s="35">
        <v>2011</v>
      </c>
      <c r="B20" s="34"/>
      <c r="C20" s="46">
        <v>1516.0504449387277</v>
      </c>
      <c r="D20" s="34"/>
      <c r="E20" s="47">
        <v>0.18920888632145302</v>
      </c>
      <c r="F20" s="48">
        <v>0.80888763770163497</v>
      </c>
      <c r="G20" s="48">
        <v>0.96476659814714383</v>
      </c>
      <c r="H20" s="48">
        <v>0.98563223384720033</v>
      </c>
      <c r="I20" s="48">
        <v>0.99110227570714327</v>
      </c>
      <c r="J20" s="48">
        <v>0.9969422795348245</v>
      </c>
      <c r="K20" s="48">
        <v>0.9975816069817679</v>
      </c>
      <c r="L20" s="50">
        <v>0.997266259311124</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2027.3211494287195</v>
      </c>
      <c r="D21" s="34"/>
      <c r="E21" s="44">
        <v>0.14306224979635251</v>
      </c>
      <c r="F21" s="42">
        <v>0.71857580848032321</v>
      </c>
      <c r="G21" s="42">
        <v>0.86291533782053575</v>
      </c>
      <c r="H21" s="42">
        <v>0.89554555718792161</v>
      </c>
      <c r="I21" s="42">
        <v>0.91097867323898074</v>
      </c>
      <c r="J21" s="42">
        <v>0.92204023815336011</v>
      </c>
      <c r="K21" s="51">
        <v>0.92828805862988861</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1904.7911719949091</v>
      </c>
      <c r="D22" s="34"/>
      <c r="E22" s="47">
        <v>0.14684096078052775</v>
      </c>
      <c r="F22" s="48">
        <v>0.78402523051277107</v>
      </c>
      <c r="G22" s="48">
        <v>0.95175418773037301</v>
      </c>
      <c r="H22" s="48">
        <v>0.96964771554030293</v>
      </c>
      <c r="I22" s="48">
        <v>0.97565861549658461</v>
      </c>
      <c r="J22" s="50">
        <v>0.97963596775970196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1697.4289238502265</v>
      </c>
      <c r="D23" s="34"/>
      <c r="E23" s="44">
        <v>0.19392823267010934</v>
      </c>
      <c r="F23" s="42">
        <v>0.78799228477882388</v>
      </c>
      <c r="G23" s="42">
        <v>0.94840974565097425</v>
      </c>
      <c r="H23" s="42">
        <v>0.98932742533244078</v>
      </c>
      <c r="I23" s="45">
        <v>1.001308579658402</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2020.2660339325432</v>
      </c>
      <c r="D24" s="34"/>
      <c r="E24" s="48">
        <v>0.19472801133830067</v>
      </c>
      <c r="F24" s="48">
        <v>0.74642187609607236</v>
      </c>
      <c r="G24" s="48">
        <v>0.98564900052786264</v>
      </c>
      <c r="H24" s="50">
        <v>1.035845755371827</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2468.2297767632367</v>
      </c>
      <c r="D25" s="34"/>
      <c r="E25" s="44">
        <v>0.16685815254546937</v>
      </c>
      <c r="F25" s="42">
        <v>0.73624243110925125</v>
      </c>
      <c r="G25" s="45">
        <v>0.93157718066132589</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1982.0567736555047</v>
      </c>
      <c r="D26" s="34"/>
      <c r="E26" s="55">
        <v>0.13784148673830354</v>
      </c>
      <c r="F26" s="50">
        <v>0.65482108272090433</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819.54132384899981</v>
      </c>
      <c r="D27" s="34"/>
      <c r="E27" s="57">
        <v>0.27122247570112112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913.16298346792951</v>
      </c>
      <c r="D31" s="20"/>
      <c r="E31" s="38">
        <v>0.24405035508942835</v>
      </c>
      <c r="F31" s="39">
        <v>0.6833463924919545</v>
      </c>
      <c r="G31" s="39">
        <v>0.79955556079496082</v>
      </c>
      <c r="H31" s="39">
        <v>0.82314204021341442</v>
      </c>
      <c r="I31" s="39">
        <v>0.86740104888097214</v>
      </c>
      <c r="J31" s="39">
        <v>0.88334913422494121</v>
      </c>
      <c r="K31" s="39">
        <v>0.90033954741245614</v>
      </c>
      <c r="L31" s="39">
        <v>0.90703753650543473</v>
      </c>
      <c r="M31" s="39">
        <v>0.91213659326342644</v>
      </c>
      <c r="N31" s="39">
        <v>0.91185765622619064</v>
      </c>
      <c r="O31" s="39">
        <v>0.91492617700247048</v>
      </c>
      <c r="P31" s="39">
        <v>0.91667134773414849</v>
      </c>
      <c r="Q31" s="39">
        <v>0.91915521366381647</v>
      </c>
      <c r="R31" s="39">
        <v>0.92118493954395564</v>
      </c>
      <c r="S31" s="71">
        <v>0.92229177289793429</v>
      </c>
      <c r="T31" s="72">
        <v>0.92353763366128827</v>
      </c>
    </row>
    <row r="32" spans="1:22" s="64" customFormat="1" ht="19.149999999999999" customHeight="1" x14ac:dyDescent="0.2">
      <c r="A32" s="35">
        <v>2004</v>
      </c>
      <c r="B32" s="69"/>
      <c r="C32" s="73">
        <v>907.52431433782385</v>
      </c>
      <c r="D32" s="20"/>
      <c r="E32" s="44">
        <v>0.19679448877754047</v>
      </c>
      <c r="F32" s="42">
        <v>0.65765501641670454</v>
      </c>
      <c r="G32" s="42">
        <v>0.78679319649247725</v>
      </c>
      <c r="H32" s="42">
        <v>0.84647853469470735</v>
      </c>
      <c r="I32" s="42">
        <v>0.87915484471405647</v>
      </c>
      <c r="J32" s="42">
        <v>0.89410394422429817</v>
      </c>
      <c r="K32" s="42">
        <v>0.91571171045225663</v>
      </c>
      <c r="L32" s="42">
        <v>0.92493344079477247</v>
      </c>
      <c r="M32" s="42">
        <v>0.93581313195617599</v>
      </c>
      <c r="N32" s="42">
        <v>0.94024149181211258</v>
      </c>
      <c r="O32" s="42">
        <v>0.94457734524218961</v>
      </c>
      <c r="P32" s="42">
        <v>0.94643333387884232</v>
      </c>
      <c r="Q32" s="42">
        <v>0.94844581547784235</v>
      </c>
      <c r="R32" s="42">
        <v>0.9504410896555785</v>
      </c>
      <c r="S32" s="45">
        <v>0.95210117367254199</v>
      </c>
    </row>
    <row r="33" spans="1:18" s="64" customFormat="1" ht="16.149999999999999" customHeight="1" x14ac:dyDescent="0.2">
      <c r="A33" s="35">
        <v>2005</v>
      </c>
      <c r="B33" s="66"/>
      <c r="C33" s="74">
        <v>654.73764106148792</v>
      </c>
      <c r="D33" s="20"/>
      <c r="E33" s="47">
        <v>0.19527359255948604</v>
      </c>
      <c r="F33" s="48">
        <v>0.63336658836689008</v>
      </c>
      <c r="G33" s="48">
        <v>0.74802200598683122</v>
      </c>
      <c r="H33" s="48">
        <v>0.78880003092780548</v>
      </c>
      <c r="I33" s="48">
        <v>0.81157147932953233</v>
      </c>
      <c r="J33" s="48">
        <v>0.82742541359268429</v>
      </c>
      <c r="K33" s="48">
        <v>0.83830338774818447</v>
      </c>
      <c r="L33" s="48">
        <v>0.84606453066490683</v>
      </c>
      <c r="M33" s="48">
        <v>0.85044146626792783</v>
      </c>
      <c r="N33" s="48">
        <v>0.85431948570240468</v>
      </c>
      <c r="O33" s="48">
        <v>0.85791985251778469</v>
      </c>
      <c r="P33" s="48">
        <v>0.86019906881787189</v>
      </c>
      <c r="Q33" s="48">
        <v>0.86223239290693399</v>
      </c>
      <c r="R33" s="49">
        <v>0.86350152723585927</v>
      </c>
    </row>
    <row r="34" spans="1:18" s="64" customFormat="1" ht="16.149999999999999" customHeight="1" x14ac:dyDescent="0.2">
      <c r="A34" s="35">
        <v>2006</v>
      </c>
      <c r="B34" s="66"/>
      <c r="C34" s="73">
        <v>589.10256681289354</v>
      </c>
      <c r="D34" s="20"/>
      <c r="E34" s="44">
        <v>-2.9535923705330511E-2</v>
      </c>
      <c r="F34" s="42">
        <v>0.57317335797357727</v>
      </c>
      <c r="G34" s="42">
        <v>0.78538492930374626</v>
      </c>
      <c r="H34" s="42">
        <v>0.85316001087809146</v>
      </c>
      <c r="I34" s="42">
        <v>0.88327541185992897</v>
      </c>
      <c r="J34" s="42">
        <v>0.90627721364049019</v>
      </c>
      <c r="K34" s="42">
        <v>0.92415938292597199</v>
      </c>
      <c r="L34" s="42">
        <v>0.93335844037791682</v>
      </c>
      <c r="M34" s="42">
        <v>0.94091292439600038</v>
      </c>
      <c r="N34" s="42">
        <v>0.94451627894182133</v>
      </c>
      <c r="O34" s="42">
        <v>0.94846338152207288</v>
      </c>
      <c r="P34" s="42">
        <v>0.95148998617665126</v>
      </c>
      <c r="Q34" s="75">
        <v>0.95423426770741482</v>
      </c>
    </row>
    <row r="35" spans="1:18" s="64" customFormat="1" ht="16.149999999999999" customHeight="1" x14ac:dyDescent="0.2">
      <c r="A35" s="35">
        <v>2007</v>
      </c>
      <c r="B35" s="66"/>
      <c r="C35" s="74">
        <v>831.46365576155006</v>
      </c>
      <c r="D35" s="20"/>
      <c r="E35" s="47">
        <v>0.12001742513279276</v>
      </c>
      <c r="F35" s="48">
        <v>0.67451787613292724</v>
      </c>
      <c r="G35" s="48">
        <v>0.88444173877143606</v>
      </c>
      <c r="H35" s="48">
        <v>0.92694493830302793</v>
      </c>
      <c r="I35" s="48">
        <v>0.94762760081814301</v>
      </c>
      <c r="J35" s="48">
        <v>0.96002578318915499</v>
      </c>
      <c r="K35" s="48">
        <v>0.96961229836280904</v>
      </c>
      <c r="L35" s="48">
        <v>0.97850615068811231</v>
      </c>
      <c r="M35" s="48">
        <v>0.98405081753753398</v>
      </c>
      <c r="N35" s="48">
        <v>0.98786713581111352</v>
      </c>
      <c r="O35" s="48">
        <v>0.99163360955425217</v>
      </c>
      <c r="P35" s="48">
        <v>0.99374520252014309</v>
      </c>
      <c r="Q35" s="66"/>
    </row>
    <row r="36" spans="1:18" s="64" customFormat="1" ht="16.149999999999999" customHeight="1" x14ac:dyDescent="0.2">
      <c r="A36" s="35">
        <v>2008</v>
      </c>
      <c r="B36" s="66"/>
      <c r="C36" s="73">
        <v>863.24303174385011</v>
      </c>
      <c r="D36" s="20"/>
      <c r="E36" s="44">
        <v>0.19837239414961541</v>
      </c>
      <c r="F36" s="42">
        <v>0.70017823494896225</v>
      </c>
      <c r="G36" s="42">
        <v>0.85478135386020948</v>
      </c>
      <c r="H36" s="42">
        <v>0.91653433099494763</v>
      </c>
      <c r="I36" s="42">
        <v>0.93984712126566194</v>
      </c>
      <c r="J36" s="42">
        <v>0.95791470567564307</v>
      </c>
      <c r="K36" s="42">
        <v>0.98275839722922131</v>
      </c>
      <c r="L36" s="42">
        <v>0.98671973139535063</v>
      </c>
      <c r="M36" s="42">
        <v>0.99120207294571738</v>
      </c>
      <c r="N36" s="42">
        <v>0.99358370228380399</v>
      </c>
      <c r="O36" s="45">
        <v>0.99700060721072992</v>
      </c>
      <c r="P36" s="42" t="s">
        <v>16</v>
      </c>
      <c r="Q36" s="66"/>
    </row>
    <row r="37" spans="1:18" s="64" customFormat="1" ht="16.149999999999999" customHeight="1" x14ac:dyDescent="0.2">
      <c r="A37" s="35">
        <v>2009</v>
      </c>
      <c r="B37" s="66"/>
      <c r="C37" s="74">
        <v>983.6340273201464</v>
      </c>
      <c r="D37" s="20"/>
      <c r="E37" s="47">
        <v>0.15595533159211405</v>
      </c>
      <c r="F37" s="48">
        <v>0.61006144085760772</v>
      </c>
      <c r="G37" s="48">
        <v>0.82017129597523075</v>
      </c>
      <c r="H37" s="48">
        <v>0.88290031676072533</v>
      </c>
      <c r="I37" s="48">
        <v>0.90776124047452122</v>
      </c>
      <c r="J37" s="48">
        <v>0.97507232675158284</v>
      </c>
      <c r="K37" s="48">
        <v>0.98970332435136998</v>
      </c>
      <c r="L37" s="48">
        <v>0.99726787660244642</v>
      </c>
      <c r="M37" s="48">
        <v>1.0017953127911201</v>
      </c>
      <c r="N37" s="50">
        <v>1.0043977408358007</v>
      </c>
      <c r="O37" s="42" t="s">
        <v>16</v>
      </c>
      <c r="P37" s="42" t="s">
        <v>16</v>
      </c>
      <c r="Q37" s="66"/>
    </row>
    <row r="38" spans="1:18" s="64" customFormat="1" ht="16.149999999999999" customHeight="1" x14ac:dyDescent="0.2">
      <c r="A38" s="35">
        <v>2010</v>
      </c>
      <c r="B38" s="66"/>
      <c r="C38" s="73">
        <v>754.00691812244281</v>
      </c>
      <c r="D38" s="20"/>
      <c r="E38" s="44">
        <v>0.12265701853279487</v>
      </c>
      <c r="F38" s="42">
        <v>0.57571251761314501</v>
      </c>
      <c r="G38" s="42">
        <v>0.73271973907709398</v>
      </c>
      <c r="H38" s="42">
        <v>0.84245116177680479</v>
      </c>
      <c r="I38" s="42">
        <v>0.9760084519390243</v>
      </c>
      <c r="J38" s="42">
        <v>0.9947625224012846</v>
      </c>
      <c r="K38" s="42">
        <v>1.0119111294367447</v>
      </c>
      <c r="L38" s="42">
        <v>1.0199060138563874</v>
      </c>
      <c r="M38" s="45">
        <v>1.0246446876387143</v>
      </c>
      <c r="N38" s="42" t="s">
        <v>16</v>
      </c>
      <c r="O38" s="42" t="s">
        <v>16</v>
      </c>
      <c r="P38" s="42" t="s">
        <v>16</v>
      </c>
      <c r="Q38" s="66"/>
    </row>
    <row r="39" spans="1:18" s="64" customFormat="1" ht="16.149999999999999" customHeight="1" x14ac:dyDescent="0.2">
      <c r="A39" s="35">
        <v>2011</v>
      </c>
      <c r="B39" s="66"/>
      <c r="C39" s="74">
        <v>1516.0504449387277</v>
      </c>
      <c r="D39" s="20"/>
      <c r="E39" s="47">
        <v>0.11226790762155603</v>
      </c>
      <c r="F39" s="48">
        <v>0.60897794767595181</v>
      </c>
      <c r="G39" s="48">
        <v>0.87090163097136397</v>
      </c>
      <c r="H39" s="48">
        <v>0.92801516767924008</v>
      </c>
      <c r="I39" s="48">
        <v>0.9491751806410097</v>
      </c>
      <c r="J39" s="48">
        <v>0.9630911461970586</v>
      </c>
      <c r="K39" s="48">
        <v>0.97214867782514036</v>
      </c>
      <c r="L39" s="50">
        <v>0.97603432538210411</v>
      </c>
      <c r="M39" s="42" t="s">
        <v>16</v>
      </c>
      <c r="N39" s="42" t="s">
        <v>16</v>
      </c>
      <c r="O39" s="42" t="s">
        <v>16</v>
      </c>
      <c r="P39" s="42" t="s">
        <v>16</v>
      </c>
      <c r="Q39" s="66"/>
    </row>
    <row r="40" spans="1:18" s="64" customFormat="1" ht="16.149999999999999" customHeight="1" x14ac:dyDescent="0.2">
      <c r="A40" s="35">
        <v>2012</v>
      </c>
      <c r="B40" s="66"/>
      <c r="C40" s="73">
        <v>2027.3211494287195</v>
      </c>
      <c r="D40" s="20"/>
      <c r="E40" s="44">
        <v>0.12106545596348281</v>
      </c>
      <c r="F40" s="42">
        <v>0.60960276594275853</v>
      </c>
      <c r="G40" s="42">
        <v>0.79514626612574502</v>
      </c>
      <c r="H40" s="76">
        <v>0.84939868897201842</v>
      </c>
      <c r="I40" s="42">
        <v>0.87818317871127061</v>
      </c>
      <c r="J40" s="42">
        <v>0.89729041490397521</v>
      </c>
      <c r="K40" s="45">
        <v>0.90931947801169843</v>
      </c>
      <c r="L40" s="42" t="s">
        <v>16</v>
      </c>
      <c r="M40" s="42" t="s">
        <v>16</v>
      </c>
      <c r="N40" s="42" t="s">
        <v>16</v>
      </c>
      <c r="O40" s="42" t="s">
        <v>16</v>
      </c>
      <c r="P40" s="42" t="s">
        <v>16</v>
      </c>
      <c r="Q40" s="66"/>
    </row>
    <row r="41" spans="1:18" s="64" customFormat="1" ht="15.6" customHeight="1" x14ac:dyDescent="0.2">
      <c r="A41" s="35">
        <v>2013</v>
      </c>
      <c r="B41" s="66"/>
      <c r="C41" s="74">
        <v>1904.7911719949091</v>
      </c>
      <c r="D41" s="20"/>
      <c r="E41" s="47">
        <v>0.11062655104670086</v>
      </c>
      <c r="F41" s="48">
        <v>0.62323764569199336</v>
      </c>
      <c r="G41" s="48">
        <v>0.85779092424487935</v>
      </c>
      <c r="H41" s="48">
        <v>0.9112945319072695</v>
      </c>
      <c r="I41" s="48">
        <v>0.93781566882988698</v>
      </c>
      <c r="J41" s="50">
        <v>0.95182293897528392</v>
      </c>
      <c r="K41" s="42" t="s">
        <v>16</v>
      </c>
      <c r="L41" s="42" t="s">
        <v>16</v>
      </c>
      <c r="M41" s="42" t="s">
        <v>16</v>
      </c>
      <c r="N41" s="42" t="s">
        <v>16</v>
      </c>
      <c r="O41" s="42" t="s">
        <v>16</v>
      </c>
      <c r="P41" s="42" t="s">
        <v>16</v>
      </c>
      <c r="Q41" s="66"/>
    </row>
    <row r="42" spans="1:18" s="64" customFormat="1" ht="18.600000000000001" customHeight="1" x14ac:dyDescent="0.2">
      <c r="A42" s="35">
        <v>2014</v>
      </c>
      <c r="B42" s="77"/>
      <c r="C42" s="73">
        <v>1697.4289238502265</v>
      </c>
      <c r="D42" s="20"/>
      <c r="E42" s="78">
        <v>0.13770840912136187</v>
      </c>
      <c r="F42" s="42">
        <v>0.62756235345851341</v>
      </c>
      <c r="G42" s="42">
        <v>0.84179189333943394</v>
      </c>
      <c r="H42" s="42">
        <v>0.92186080499752943</v>
      </c>
      <c r="I42" s="45">
        <v>0.95853743154680882</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2020.2660339325432</v>
      </c>
      <c r="D43" s="20"/>
      <c r="E43" s="48">
        <v>0.14054216982122489</v>
      </c>
      <c r="F43" s="48">
        <v>0.59092562244941549</v>
      </c>
      <c r="G43" s="48">
        <v>0.84964099828167194</v>
      </c>
      <c r="H43" s="48">
        <v>0.94748031243785891</v>
      </c>
      <c r="I43" s="42"/>
      <c r="J43" s="42"/>
      <c r="K43" s="42"/>
      <c r="L43" s="42"/>
      <c r="M43" s="42"/>
      <c r="N43" s="42"/>
      <c r="O43" s="42"/>
      <c r="P43" s="42"/>
      <c r="Q43" s="66"/>
    </row>
    <row r="44" spans="1:18" s="64" customFormat="1" ht="18.600000000000001" customHeight="1" x14ac:dyDescent="0.2">
      <c r="A44" s="35">
        <v>2016</v>
      </c>
      <c r="B44" s="77"/>
      <c r="C44" s="73">
        <v>2468.2297767632367</v>
      </c>
      <c r="D44" s="20"/>
      <c r="E44" s="79">
        <v>9.1460582823993081E-2</v>
      </c>
      <c r="F44" s="42">
        <v>0.52303918702749552</v>
      </c>
      <c r="G44" s="45">
        <v>0.75871422353597828</v>
      </c>
      <c r="H44" s="42"/>
      <c r="I44" s="42"/>
      <c r="J44" s="42"/>
      <c r="K44" s="42"/>
      <c r="L44" s="42"/>
      <c r="M44" s="42"/>
      <c r="N44" s="42"/>
      <c r="O44" s="42"/>
      <c r="P44" s="42"/>
      <c r="Q44" s="66"/>
    </row>
    <row r="45" spans="1:18" s="64" customFormat="1" ht="18.600000000000001" customHeight="1" x14ac:dyDescent="0.2">
      <c r="A45" s="35">
        <v>2017</v>
      </c>
      <c r="B45" s="77"/>
      <c r="C45" s="74">
        <v>1982.0567736555047</v>
      </c>
      <c r="D45" s="20"/>
      <c r="E45" s="55">
        <v>8.9438852817548625E-2</v>
      </c>
      <c r="F45" s="50">
        <v>0.48463578421793208</v>
      </c>
      <c r="G45" s="42"/>
      <c r="H45" s="42"/>
      <c r="I45" s="42"/>
      <c r="J45" s="42"/>
      <c r="K45" s="42"/>
      <c r="L45" s="42"/>
      <c r="M45" s="42"/>
      <c r="N45" s="42"/>
      <c r="O45" s="42"/>
      <c r="P45" s="42"/>
      <c r="Q45" s="66"/>
    </row>
    <row r="46" spans="1:18" s="64" customFormat="1" ht="18.600000000000001" customHeight="1" x14ac:dyDescent="0.2">
      <c r="A46" s="35">
        <v>2018</v>
      </c>
      <c r="B46" s="77"/>
      <c r="C46" s="80">
        <v>819.54132384899981</v>
      </c>
      <c r="D46" s="20"/>
      <c r="E46" s="81">
        <v>0.16581511857935075</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0.94278591180436488</v>
      </c>
      <c r="D51" s="34"/>
      <c r="E51" s="86">
        <v>0.92353763366128827</v>
      </c>
      <c r="F51" s="86">
        <v>2.3626895781483758E-2</v>
      </c>
      <c r="G51" s="86">
        <v>-4.3786176384071332E-3</v>
      </c>
      <c r="H51" s="42"/>
      <c r="I51" s="42"/>
      <c r="J51" s="42"/>
      <c r="K51" s="42"/>
      <c r="L51" s="42"/>
      <c r="M51" s="42"/>
      <c r="N51" s="42"/>
    </row>
    <row r="52" spans="1:17" s="33" customFormat="1" ht="16.149999999999999" customHeight="1" x14ac:dyDescent="0.2">
      <c r="A52" s="65">
        <v>2004</v>
      </c>
      <c r="B52" s="34"/>
      <c r="C52" s="87">
        <v>0.97888466040545885</v>
      </c>
      <c r="D52" s="34"/>
      <c r="E52" s="88">
        <v>0.95210117367254188</v>
      </c>
      <c r="F52" s="88">
        <v>3.2101291346359584E-2</v>
      </c>
      <c r="G52" s="88">
        <v>-5.3178046134426541E-3</v>
      </c>
      <c r="H52" s="42"/>
      <c r="I52" s="42"/>
      <c r="J52" s="42"/>
      <c r="K52" s="42"/>
      <c r="L52" s="42"/>
      <c r="M52" s="42"/>
      <c r="N52" s="42"/>
    </row>
    <row r="53" spans="1:17" s="33" customFormat="1" ht="16.149999999999999" customHeight="1" x14ac:dyDescent="0.2">
      <c r="A53" s="65">
        <v>2005</v>
      </c>
      <c r="B53" s="34"/>
      <c r="C53" s="89">
        <v>0.88679406038630471</v>
      </c>
      <c r="D53" s="34"/>
      <c r="E53" s="90">
        <v>0.86350152723585927</v>
      </c>
      <c r="F53" s="90">
        <v>2.7993838193047155E-2</v>
      </c>
      <c r="G53" s="90">
        <v>-4.7013050426017574E-3</v>
      </c>
      <c r="H53" s="42"/>
      <c r="I53" s="42"/>
      <c r="J53" s="42"/>
      <c r="K53" s="42"/>
      <c r="L53" s="42"/>
      <c r="M53" s="42"/>
      <c r="N53" s="42"/>
    </row>
    <row r="54" spans="1:17" s="33" customFormat="1" ht="16.149999999999999" customHeight="1" x14ac:dyDescent="0.2">
      <c r="A54" s="65">
        <v>2006</v>
      </c>
      <c r="B54" s="34"/>
      <c r="C54" s="87">
        <v>0.98871358711334822</v>
      </c>
      <c r="D54" s="34"/>
      <c r="E54" s="88">
        <v>0.95423426770741526</v>
      </c>
      <c r="F54" s="88">
        <v>4.1375923545674632E-2</v>
      </c>
      <c r="G54" s="88">
        <v>-6.8966041397417396E-3</v>
      </c>
      <c r="H54" s="42"/>
      <c r="I54" s="42"/>
      <c r="J54" s="42"/>
      <c r="K54" s="42"/>
      <c r="L54" s="42"/>
      <c r="M54" s="42"/>
      <c r="N54" s="42"/>
    </row>
    <row r="55" spans="1:17" s="33" customFormat="1" ht="16.149999999999999" customHeight="1" x14ac:dyDescent="0.2">
      <c r="A55" s="65">
        <v>2007</v>
      </c>
      <c r="B55" s="34"/>
      <c r="C55" s="89">
        <v>1.0195786334885764</v>
      </c>
      <c r="D55" s="34"/>
      <c r="E55" s="90">
        <v>0.99374520252014309</v>
      </c>
      <c r="F55" s="90">
        <v>3.0526619744159978E-2</v>
      </c>
      <c r="G55" s="90">
        <v>-4.6931887757267858E-3</v>
      </c>
      <c r="H55" s="42"/>
      <c r="I55" s="42"/>
      <c r="J55" s="42"/>
      <c r="K55" s="42"/>
      <c r="L55" s="42"/>
      <c r="M55" s="42"/>
      <c r="N55" s="42"/>
    </row>
    <row r="56" spans="1:17" s="33" customFormat="1" ht="16.149999999999999" customHeight="1" x14ac:dyDescent="0.2">
      <c r="A56" s="65">
        <v>2008</v>
      </c>
      <c r="B56" s="34"/>
      <c r="C56" s="87">
        <v>1.0216313168881233</v>
      </c>
      <c r="D56" s="34"/>
      <c r="E56" s="88">
        <v>0.99700060721073014</v>
      </c>
      <c r="F56" s="88">
        <v>3.0341170739375183E-2</v>
      </c>
      <c r="G56" s="88">
        <v>-5.7104610619821998E-3</v>
      </c>
      <c r="H56" s="42"/>
      <c r="I56" s="42"/>
      <c r="J56" s="42"/>
      <c r="K56" s="42"/>
      <c r="L56" s="42"/>
      <c r="M56" s="42"/>
      <c r="N56" s="42"/>
    </row>
    <row r="57" spans="1:17" s="33" customFormat="1" ht="16.149999999999999" customHeight="1" x14ac:dyDescent="0.2">
      <c r="A57" s="65">
        <v>2009</v>
      </c>
      <c r="B57" s="34"/>
      <c r="C57" s="89">
        <v>1.032073740113139</v>
      </c>
      <c r="D57" s="34"/>
      <c r="E57" s="90">
        <v>1.0043977408358005</v>
      </c>
      <c r="F57" s="90">
        <v>2.9514455194910711E-2</v>
      </c>
      <c r="G57" s="90">
        <v>-1.8384559175721735E-3</v>
      </c>
      <c r="H57" s="42"/>
      <c r="I57" s="42"/>
      <c r="J57" s="42"/>
      <c r="K57" s="42"/>
      <c r="L57" s="42"/>
      <c r="M57" s="42"/>
      <c r="N57" s="42"/>
    </row>
    <row r="58" spans="1:17" s="33" customFormat="1" ht="16.149999999999999" customHeight="1" x14ac:dyDescent="0.2">
      <c r="A58" s="65">
        <v>2010</v>
      </c>
      <c r="B58" s="34"/>
      <c r="C58" s="87">
        <v>1.0520553352728945</v>
      </c>
      <c r="D58" s="34"/>
      <c r="E58" s="88">
        <v>1.0246446876387141</v>
      </c>
      <c r="F58" s="88">
        <v>3.1562092759652279E-2</v>
      </c>
      <c r="G58" s="88">
        <v>-4.1514451254718518E-3</v>
      </c>
      <c r="H58" s="42"/>
      <c r="I58" s="42"/>
      <c r="J58" s="42"/>
      <c r="K58" s="42"/>
      <c r="L58" s="42"/>
      <c r="M58" s="42"/>
      <c r="N58" s="42"/>
    </row>
    <row r="59" spans="1:17" s="33" customFormat="1" ht="16.149999999999999" customHeight="1" x14ac:dyDescent="0.2">
      <c r="A59" s="65">
        <v>2011</v>
      </c>
      <c r="B59" s="34"/>
      <c r="C59" s="89">
        <v>0.99571415617819603</v>
      </c>
      <c r="D59" s="34"/>
      <c r="E59" s="90">
        <v>0.976034325382104</v>
      </c>
      <c r="F59" s="90">
        <v>2.1231933929019703E-2</v>
      </c>
      <c r="G59" s="90">
        <v>-1.5521031329278118E-3</v>
      </c>
      <c r="H59" s="34"/>
      <c r="I59" s="34"/>
      <c r="J59" s="91"/>
      <c r="K59" s="91"/>
      <c r="L59" s="91"/>
      <c r="M59" s="91"/>
      <c r="N59" s="91"/>
    </row>
    <row r="60" spans="1:17" s="33" customFormat="1" ht="16.149999999999999" customHeight="1" x14ac:dyDescent="0.2">
      <c r="A60" s="65">
        <v>2012</v>
      </c>
      <c r="B60" s="34"/>
      <c r="C60" s="87">
        <v>0.95643464678597312</v>
      </c>
      <c r="D60" s="34"/>
      <c r="E60" s="88">
        <v>0.90931947801169866</v>
      </c>
      <c r="F60" s="88">
        <v>1.8968580618189852E-2</v>
      </c>
      <c r="G60" s="88">
        <v>2.814658815608459E-2</v>
      </c>
      <c r="H60" s="34"/>
      <c r="I60" s="34"/>
    </row>
    <row r="61" spans="1:17" s="33" customFormat="1" ht="15.6" customHeight="1" x14ac:dyDescent="0.2">
      <c r="A61" s="65">
        <v>2013</v>
      </c>
      <c r="B61" s="34"/>
      <c r="C61" s="89">
        <v>0.98062339197959658</v>
      </c>
      <c r="D61" s="34"/>
      <c r="E61" s="90">
        <v>0.95182293897528381</v>
      </c>
      <c r="F61" s="90">
        <v>2.7813028784418114E-2</v>
      </c>
      <c r="G61" s="90">
        <v>9.8742421989457194E-4</v>
      </c>
      <c r="H61" s="34"/>
      <c r="I61" s="34"/>
    </row>
    <row r="62" spans="1:17" s="33" customFormat="1" ht="18.600000000000001" customHeight="1" x14ac:dyDescent="0.2">
      <c r="A62" s="35">
        <v>2014</v>
      </c>
      <c r="B62" s="34"/>
      <c r="C62" s="87">
        <v>1.0122145463118635</v>
      </c>
      <c r="D62" s="34"/>
      <c r="E62" s="88">
        <v>0.95853743154680904</v>
      </c>
      <c r="F62" s="88">
        <v>4.2771148111593008E-2</v>
      </c>
      <c r="G62" s="88">
        <v>1.0905966653461517E-2</v>
      </c>
      <c r="H62" s="34"/>
      <c r="I62" s="34"/>
    </row>
    <row r="63" spans="1:17" s="33" customFormat="1" ht="18.600000000000001" customHeight="1" x14ac:dyDescent="0.2">
      <c r="A63" s="35">
        <v>2015</v>
      </c>
      <c r="B63" s="34"/>
      <c r="C63" s="89">
        <v>1.0626855742486452</v>
      </c>
      <c r="D63" s="34"/>
      <c r="E63" s="90">
        <v>0.9474803124378588</v>
      </c>
      <c r="F63" s="90">
        <v>8.8365442933968016E-2</v>
      </c>
      <c r="G63" s="90">
        <v>2.6839818876818335E-2</v>
      </c>
      <c r="H63" s="34"/>
      <c r="I63" s="34"/>
    </row>
    <row r="64" spans="1:17" s="33" customFormat="1" ht="18.600000000000001" customHeight="1" x14ac:dyDescent="0.2">
      <c r="A64" s="35">
        <v>2016</v>
      </c>
      <c r="B64" s="34"/>
      <c r="C64" s="87">
        <v>1.0695723694844499</v>
      </c>
      <c r="D64" s="34"/>
      <c r="E64" s="88">
        <v>0.75871422353597806</v>
      </c>
      <c r="F64" s="88">
        <v>0.17286295712534774</v>
      </c>
      <c r="G64" s="88">
        <v>0.13799518882312406</v>
      </c>
      <c r="H64" s="34"/>
      <c r="I64" s="34"/>
    </row>
    <row r="65" spans="1:9" s="33" customFormat="1" ht="18.600000000000001" customHeight="1" x14ac:dyDescent="0.2">
      <c r="A65" s="35">
        <v>2017</v>
      </c>
      <c r="B65" s="34"/>
      <c r="C65" s="89">
        <v>1.0602624482108378</v>
      </c>
      <c r="D65" s="34"/>
      <c r="E65" s="90">
        <v>0.48463578421793213</v>
      </c>
      <c r="F65" s="90">
        <v>0.1701852985029722</v>
      </c>
      <c r="G65" s="90">
        <v>0.40544136548993348</v>
      </c>
      <c r="H65" s="34"/>
      <c r="I65" s="34"/>
    </row>
    <row r="66" spans="1:9" s="33" customFormat="1" ht="18.600000000000001" customHeight="1" x14ac:dyDescent="0.2">
      <c r="A66" s="35">
        <v>2018</v>
      </c>
      <c r="B66" s="34"/>
      <c r="C66" s="92">
        <v>0.94349598070696972</v>
      </c>
      <c r="D66" s="34"/>
      <c r="E66" s="93">
        <v>0.16581511857935075</v>
      </c>
      <c r="F66" s="93">
        <v>0.10540735712177039</v>
      </c>
      <c r="G66" s="93">
        <v>0.67227350500584848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0">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21</v>
      </c>
      <c r="E5" s="11"/>
      <c r="F5" s="11"/>
      <c r="G5" s="12"/>
      <c r="H5" s="13"/>
      <c r="I5" s="14"/>
      <c r="J5" s="13"/>
      <c r="K5" s="13"/>
      <c r="L5" s="11"/>
      <c r="M5" s="11"/>
      <c r="N5" s="11"/>
      <c r="O5" s="11"/>
      <c r="P5" s="11"/>
      <c r="Q5" s="11"/>
      <c r="W5" s="15" t="s">
        <v>28</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641.94262568410556</v>
      </c>
      <c r="D12" s="34"/>
      <c r="E12" s="38">
        <v>0.15180273367031191</v>
      </c>
      <c r="F12" s="39">
        <v>0.3871029261862472</v>
      </c>
      <c r="G12" s="39">
        <v>0.45500768873655451</v>
      </c>
      <c r="H12" s="39">
        <v>0.53021525584327223</v>
      </c>
      <c r="I12" s="39">
        <v>0.55421119671212205</v>
      </c>
      <c r="J12" s="39">
        <v>0.57909306698515173</v>
      </c>
      <c r="K12" s="39">
        <v>0.59477286419642639</v>
      </c>
      <c r="L12" s="39">
        <v>0.59118909354613136</v>
      </c>
      <c r="M12" s="39">
        <v>0.59754616829662188</v>
      </c>
      <c r="N12" s="39">
        <v>0.62235132876252897</v>
      </c>
      <c r="O12" s="39">
        <v>0.62609237711625176</v>
      </c>
      <c r="P12" s="40">
        <v>0.62031543093395403</v>
      </c>
      <c r="Q12" s="40">
        <v>0.6382428150404944</v>
      </c>
      <c r="R12" s="40">
        <v>0.64829220678827737</v>
      </c>
      <c r="S12" s="40">
        <v>0.66657564955893855</v>
      </c>
      <c r="T12" s="41">
        <v>0.66320371700820901</v>
      </c>
      <c r="U12" s="42"/>
      <c r="V12" s="42"/>
    </row>
    <row r="13" spans="1:25" s="33" customFormat="1" ht="16.149999999999999" customHeight="1" x14ac:dyDescent="0.2">
      <c r="A13" s="35">
        <v>2004</v>
      </c>
      <c r="B13" s="34"/>
      <c r="C13" s="43">
        <v>666.39707092376841</v>
      </c>
      <c r="D13" s="34"/>
      <c r="E13" s="44">
        <v>0.13154803065757789</v>
      </c>
      <c r="F13" s="42">
        <v>0.35069237497974204</v>
      </c>
      <c r="G13" s="42">
        <v>0.44700209743307173</v>
      </c>
      <c r="H13" s="42">
        <v>0.53254247815515454</v>
      </c>
      <c r="I13" s="42">
        <v>0.55290238933591374</v>
      </c>
      <c r="J13" s="42">
        <v>0.57758081192835231</v>
      </c>
      <c r="K13" s="42">
        <v>0.5849380836703103</v>
      </c>
      <c r="L13" s="42">
        <v>0.59246094375589053</v>
      </c>
      <c r="M13" s="42">
        <v>0.59330447421442145</v>
      </c>
      <c r="N13" s="42">
        <v>0.59350042747426845</v>
      </c>
      <c r="O13" s="42">
        <v>0.58399732359564349</v>
      </c>
      <c r="P13" s="42">
        <v>0.5906980791150368</v>
      </c>
      <c r="Q13" s="42">
        <v>0.59646398819088797</v>
      </c>
      <c r="R13" s="42">
        <v>0.61619151105898273</v>
      </c>
      <c r="S13" s="45">
        <v>0.62055259368029703</v>
      </c>
      <c r="T13" s="42"/>
      <c r="U13" s="42"/>
      <c r="V13" s="42"/>
    </row>
    <row r="14" spans="1:25" s="33" customFormat="1" ht="16.149999999999999" customHeight="1" x14ac:dyDescent="0.2">
      <c r="A14" s="35">
        <v>2005</v>
      </c>
      <c r="B14" s="34"/>
      <c r="C14" s="46">
        <v>645.03329080115452</v>
      </c>
      <c r="D14" s="34"/>
      <c r="E14" s="47">
        <v>8.628898510473651E-2</v>
      </c>
      <c r="F14" s="48">
        <v>0.33674227101800802</v>
      </c>
      <c r="G14" s="48">
        <v>0.40274579490283102</v>
      </c>
      <c r="H14" s="48">
        <v>0.45325242023712098</v>
      </c>
      <c r="I14" s="48">
        <v>0.49821677290204563</v>
      </c>
      <c r="J14" s="48">
        <v>0.50894982844465364</v>
      </c>
      <c r="K14" s="48">
        <v>0.51510386439862688</v>
      </c>
      <c r="L14" s="48">
        <v>0.51930074873132182</v>
      </c>
      <c r="M14" s="48">
        <v>0.53960813133188601</v>
      </c>
      <c r="N14" s="48">
        <v>0.55212406102150369</v>
      </c>
      <c r="O14" s="48">
        <v>0.55540731669962473</v>
      </c>
      <c r="P14" s="48">
        <v>0.5655515344488713</v>
      </c>
      <c r="Q14" s="48">
        <v>0.59137149400524436</v>
      </c>
      <c r="R14" s="49">
        <v>0.60460233228104876</v>
      </c>
      <c r="S14" s="42"/>
      <c r="T14" s="42"/>
      <c r="U14" s="42"/>
      <c r="V14" s="42"/>
    </row>
    <row r="15" spans="1:25" s="33" customFormat="1" ht="16.149999999999999" customHeight="1" x14ac:dyDescent="0.2">
      <c r="A15" s="35">
        <v>2006</v>
      </c>
      <c r="B15" s="34"/>
      <c r="C15" s="43">
        <v>564.04786829273598</v>
      </c>
      <c r="D15" s="34"/>
      <c r="E15" s="44">
        <v>5.4429740649363574E-2</v>
      </c>
      <c r="F15" s="42">
        <v>0.25560468136043962</v>
      </c>
      <c r="G15" s="42">
        <v>0.35189363675245394</v>
      </c>
      <c r="H15" s="42">
        <v>0.41479884719212068</v>
      </c>
      <c r="I15" s="42">
        <v>0.4487383418801224</v>
      </c>
      <c r="J15" s="42">
        <v>0.46247371091103445</v>
      </c>
      <c r="K15" s="42">
        <v>0.45868955713263165</v>
      </c>
      <c r="L15" s="42">
        <v>0.47945600006850125</v>
      </c>
      <c r="M15" s="42">
        <v>0.47259223538534012</v>
      </c>
      <c r="N15" s="42">
        <v>0.47773136409490152</v>
      </c>
      <c r="O15" s="42">
        <v>0.48094064603151992</v>
      </c>
      <c r="P15" s="42">
        <v>0.50982855269149774</v>
      </c>
      <c r="Q15" s="45">
        <v>0.5124914928133093</v>
      </c>
      <c r="R15" s="42"/>
      <c r="S15" s="42"/>
      <c r="T15" s="42"/>
      <c r="U15" s="42"/>
      <c r="V15" s="42"/>
    </row>
    <row r="16" spans="1:25" s="33" customFormat="1" ht="16.149999999999999" customHeight="1" x14ac:dyDescent="0.2">
      <c r="A16" s="35">
        <v>2007</v>
      </c>
      <c r="B16" s="34"/>
      <c r="C16" s="46">
        <v>512.40775810061632</v>
      </c>
      <c r="D16" s="34"/>
      <c r="E16" s="47">
        <v>7.6756826121818805E-2</v>
      </c>
      <c r="F16" s="48">
        <v>0.25353622146659638</v>
      </c>
      <c r="G16" s="48">
        <v>0.38496419642863083</v>
      </c>
      <c r="H16" s="48">
        <v>0.42896491748440535</v>
      </c>
      <c r="I16" s="48">
        <v>0.46685617971991494</v>
      </c>
      <c r="J16" s="48">
        <v>0.49706008406424734</v>
      </c>
      <c r="K16" s="48">
        <v>0.51511273611295738</v>
      </c>
      <c r="L16" s="48">
        <v>0.52159511899121924</v>
      </c>
      <c r="M16" s="48">
        <v>0.52907886535547122</v>
      </c>
      <c r="N16" s="48">
        <v>0.52946574460440143</v>
      </c>
      <c r="O16" s="48">
        <v>0.55086704358027816</v>
      </c>
      <c r="P16" s="50">
        <v>0.55858410980643691</v>
      </c>
      <c r="Q16" s="42"/>
      <c r="R16" s="42"/>
      <c r="S16" s="42"/>
      <c r="T16" s="42"/>
      <c r="U16" s="42"/>
      <c r="V16" s="42"/>
    </row>
    <row r="17" spans="1:22" s="33" customFormat="1" ht="16.149999999999999" customHeight="1" x14ac:dyDescent="0.2">
      <c r="A17" s="35">
        <v>2008</v>
      </c>
      <c r="B17" s="34"/>
      <c r="C17" s="43">
        <v>491.87413481860813</v>
      </c>
      <c r="D17" s="34"/>
      <c r="E17" s="44">
        <v>0.10610596763044404</v>
      </c>
      <c r="F17" s="42">
        <v>0.35803888069484552</v>
      </c>
      <c r="G17" s="42">
        <v>0.43903393801513302</v>
      </c>
      <c r="H17" s="42">
        <v>0.45096440315061748</v>
      </c>
      <c r="I17" s="42">
        <v>0.50085625205714712</v>
      </c>
      <c r="J17" s="42">
        <v>0.53151825729745483</v>
      </c>
      <c r="K17" s="42">
        <v>0.53219489998110137</v>
      </c>
      <c r="L17" s="42">
        <v>0.54126989184300545</v>
      </c>
      <c r="M17" s="42">
        <v>0.55479925502684946</v>
      </c>
      <c r="N17" s="42">
        <v>0.56544395960829863</v>
      </c>
      <c r="O17" s="45">
        <v>0.57461679146467159</v>
      </c>
      <c r="P17" s="42" t="s">
        <v>16</v>
      </c>
      <c r="Q17" s="42"/>
      <c r="R17" s="42"/>
      <c r="S17" s="42"/>
      <c r="T17" s="42"/>
      <c r="U17" s="42"/>
      <c r="V17" s="42"/>
    </row>
    <row r="18" spans="1:22" s="33" customFormat="1" ht="16.149999999999999" customHeight="1" x14ac:dyDescent="0.2">
      <c r="A18" s="35">
        <v>2009</v>
      </c>
      <c r="B18" s="34"/>
      <c r="C18" s="46">
        <v>411.70839275684989</v>
      </c>
      <c r="D18" s="34"/>
      <c r="E18" s="47">
        <v>0.12118103181133151</v>
      </c>
      <c r="F18" s="48">
        <v>0.3073117401718426</v>
      </c>
      <c r="G18" s="48">
        <v>0.38668743475065143</v>
      </c>
      <c r="H18" s="48">
        <v>0.46578528654069895</v>
      </c>
      <c r="I18" s="48">
        <v>0.50943656309510676</v>
      </c>
      <c r="J18" s="48">
        <v>0.5433076938274739</v>
      </c>
      <c r="K18" s="48">
        <v>0.57807251493121337</v>
      </c>
      <c r="L18" s="48">
        <v>0.58380961936086484</v>
      </c>
      <c r="M18" s="48">
        <v>0.58593235716547443</v>
      </c>
      <c r="N18" s="50">
        <v>0.61479029947615449</v>
      </c>
      <c r="O18" s="42" t="s">
        <v>16</v>
      </c>
      <c r="P18" s="42" t="s">
        <v>16</v>
      </c>
      <c r="Q18" s="42"/>
      <c r="R18" s="42"/>
      <c r="S18" s="42"/>
      <c r="T18" s="42"/>
      <c r="U18" s="42"/>
      <c r="V18" s="42"/>
    </row>
    <row r="19" spans="1:22" s="33" customFormat="1" ht="16.149999999999999" customHeight="1" x14ac:dyDescent="0.2">
      <c r="A19" s="35">
        <v>2010</v>
      </c>
      <c r="B19" s="34"/>
      <c r="C19" s="43">
        <v>361.93956861374858</v>
      </c>
      <c r="D19" s="34"/>
      <c r="E19" s="44">
        <v>6.5770192514109524E-2</v>
      </c>
      <c r="F19" s="42">
        <v>0.24328477017711508</v>
      </c>
      <c r="G19" s="42">
        <v>0.3416164085696235</v>
      </c>
      <c r="H19" s="42">
        <v>0.39899507994987976</v>
      </c>
      <c r="I19" s="42">
        <v>0.44719277549221609</v>
      </c>
      <c r="J19" s="42">
        <v>0.48839119429762984</v>
      </c>
      <c r="K19" s="42">
        <v>0.49392896457396834</v>
      </c>
      <c r="L19" s="42">
        <v>0.51275208679266793</v>
      </c>
      <c r="M19" s="45">
        <v>0.53137736768367227</v>
      </c>
      <c r="N19" s="42" t="s">
        <v>16</v>
      </c>
      <c r="O19" s="42" t="s">
        <v>16</v>
      </c>
      <c r="P19" s="42" t="s">
        <v>16</v>
      </c>
      <c r="Q19" s="42"/>
      <c r="R19" s="42"/>
      <c r="S19" s="42"/>
      <c r="T19" s="42"/>
      <c r="U19" s="42"/>
      <c r="V19" s="42"/>
    </row>
    <row r="20" spans="1:22" s="33" customFormat="1" ht="16.149999999999999" customHeight="1" x14ac:dyDescent="0.2">
      <c r="A20" s="35">
        <v>2011</v>
      </c>
      <c r="B20" s="34"/>
      <c r="C20" s="46">
        <v>386.24431383144434</v>
      </c>
      <c r="D20" s="34"/>
      <c r="E20" s="47">
        <v>0.12306059169777853</v>
      </c>
      <c r="F20" s="48">
        <v>0.3154272026589291</v>
      </c>
      <c r="G20" s="48">
        <v>0.39350061486237631</v>
      </c>
      <c r="H20" s="48">
        <v>0.47515602489324987</v>
      </c>
      <c r="I20" s="48">
        <v>0.51333896799805356</v>
      </c>
      <c r="J20" s="48">
        <v>0.56191616863125704</v>
      </c>
      <c r="K20" s="48">
        <v>0.59243660416407218</v>
      </c>
      <c r="L20" s="50">
        <v>0.63188903960380771</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419.55534242739316</v>
      </c>
      <c r="D21" s="34"/>
      <c r="E21" s="44">
        <v>0.10788926099262698</v>
      </c>
      <c r="F21" s="42">
        <v>0.33983721662339339</v>
      </c>
      <c r="G21" s="42">
        <v>0.42553461295291867</v>
      </c>
      <c r="H21" s="42">
        <v>0.58503227901972754</v>
      </c>
      <c r="I21" s="42">
        <v>0.67345796317816564</v>
      </c>
      <c r="J21" s="42">
        <v>0.76003975329265194</v>
      </c>
      <c r="K21" s="51">
        <v>0.77423980368421863</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411.16795910803427</v>
      </c>
      <c r="D22" s="34"/>
      <c r="E22" s="47">
        <v>0.2455951209064598</v>
      </c>
      <c r="F22" s="48">
        <v>0.48321981428177307</v>
      </c>
      <c r="G22" s="48">
        <v>0.62184015666848191</v>
      </c>
      <c r="H22" s="48">
        <v>0.73622794880099629</v>
      </c>
      <c r="I22" s="48">
        <v>0.88963725151085682</v>
      </c>
      <c r="J22" s="50">
        <v>0.92712128950699457</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415.91410478435796</v>
      </c>
      <c r="D23" s="34"/>
      <c r="E23" s="44">
        <v>0.17984568156153852</v>
      </c>
      <c r="F23" s="42">
        <v>0.41944957776281944</v>
      </c>
      <c r="G23" s="42">
        <v>0.52911894596794284</v>
      </c>
      <c r="H23" s="42">
        <v>0.62985807623505319</v>
      </c>
      <c r="I23" s="45">
        <v>0.73918860953152854</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453.54323117866124</v>
      </c>
      <c r="D24" s="34"/>
      <c r="E24" s="48">
        <v>0.11319990809117722</v>
      </c>
      <c r="F24" s="48">
        <v>0.37327807524727386</v>
      </c>
      <c r="G24" s="48">
        <v>0.63184424684736162</v>
      </c>
      <c r="H24" s="50">
        <v>0.72978799650632464</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549.82292093499279</v>
      </c>
      <c r="D25" s="34"/>
      <c r="E25" s="44">
        <v>0.14106744602535473</v>
      </c>
      <c r="F25" s="42">
        <v>0.52123008988085406</v>
      </c>
      <c r="G25" s="45">
        <v>0.64846955176620436</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511.11342584607297</v>
      </c>
      <c r="D26" s="34"/>
      <c r="E26" s="55">
        <v>0.15363114561511826</v>
      </c>
      <c r="F26" s="50">
        <v>0.38415701039544231</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398.71397956779009</v>
      </c>
      <c r="D27" s="34"/>
      <c r="E27" s="57">
        <v>0.13025342920831826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641.94262568410556</v>
      </c>
      <c r="D31" s="20"/>
      <c r="E31" s="38">
        <v>7.7400093874511241E-3</v>
      </c>
      <c r="F31" s="39">
        <v>5.6237614340576829E-2</v>
      </c>
      <c r="G31" s="39">
        <v>0.11098756550567548</v>
      </c>
      <c r="H31" s="39">
        <v>0.16693966087357981</v>
      </c>
      <c r="I31" s="39">
        <v>0.22147873168820209</v>
      </c>
      <c r="J31" s="39">
        <v>0.27045429110131247</v>
      </c>
      <c r="K31" s="39">
        <v>0.29666087838171301</v>
      </c>
      <c r="L31" s="39">
        <v>0.33659552859376346</v>
      </c>
      <c r="M31" s="39">
        <v>0.35670674671585312</v>
      </c>
      <c r="N31" s="39">
        <v>0.37725553183187882</v>
      </c>
      <c r="O31" s="39">
        <v>0.38868212516828954</v>
      </c>
      <c r="P31" s="39">
        <v>0.4102017308894057</v>
      </c>
      <c r="Q31" s="39">
        <v>0.42846746131586605</v>
      </c>
      <c r="R31" s="39">
        <v>0.43877388869938699</v>
      </c>
      <c r="S31" s="71">
        <v>0.45061100830730438</v>
      </c>
      <c r="T31" s="72">
        <v>0.46088238191756792</v>
      </c>
    </row>
    <row r="32" spans="1:22" s="64" customFormat="1" ht="19.149999999999999" customHeight="1" x14ac:dyDescent="0.2">
      <c r="A32" s="35">
        <v>2004</v>
      </c>
      <c r="B32" s="69"/>
      <c r="C32" s="73">
        <v>666.39707092376841</v>
      </c>
      <c r="D32" s="20"/>
      <c r="E32" s="44">
        <v>2.0332925934408875E-2</v>
      </c>
      <c r="F32" s="42">
        <v>7.2450432130910458E-2</v>
      </c>
      <c r="G32" s="42">
        <v>0.13460091496463203</v>
      </c>
      <c r="H32" s="42">
        <v>0.19746172732824457</v>
      </c>
      <c r="I32" s="42">
        <v>0.24162961720684967</v>
      </c>
      <c r="J32" s="42">
        <v>0.27645490118573857</v>
      </c>
      <c r="K32" s="42">
        <v>0.30428048372813421</v>
      </c>
      <c r="L32" s="42">
        <v>0.33878591327650387</v>
      </c>
      <c r="M32" s="42">
        <v>0.37261065519059089</v>
      </c>
      <c r="N32" s="42">
        <v>0.38864741267451225</v>
      </c>
      <c r="O32" s="42">
        <v>0.40386189251240429</v>
      </c>
      <c r="P32" s="42">
        <v>0.41581875107580496</v>
      </c>
      <c r="Q32" s="42">
        <v>0.42932587030071773</v>
      </c>
      <c r="R32" s="42">
        <v>0.43787599572741215</v>
      </c>
      <c r="S32" s="45">
        <v>0.44951502672427446</v>
      </c>
    </row>
    <row r="33" spans="1:18" s="64" customFormat="1" ht="16.149999999999999" customHeight="1" x14ac:dyDescent="0.2">
      <c r="A33" s="35">
        <v>2005</v>
      </c>
      <c r="B33" s="66"/>
      <c r="C33" s="74">
        <v>645.03329080115452</v>
      </c>
      <c r="D33" s="20"/>
      <c r="E33" s="47">
        <v>9.1612417037583126E-3</v>
      </c>
      <c r="F33" s="48">
        <v>5.0068576144166668E-2</v>
      </c>
      <c r="G33" s="48">
        <v>0.1061673047308048</v>
      </c>
      <c r="H33" s="48">
        <v>0.17458219983282208</v>
      </c>
      <c r="I33" s="48">
        <v>0.22788498586623168</v>
      </c>
      <c r="J33" s="48">
        <v>0.27311081441496771</v>
      </c>
      <c r="K33" s="48">
        <v>0.30785458662440651</v>
      </c>
      <c r="L33" s="48">
        <v>0.3354049732425885</v>
      </c>
      <c r="M33" s="48">
        <v>0.35927843839238516</v>
      </c>
      <c r="N33" s="48">
        <v>0.37738307861277653</v>
      </c>
      <c r="O33" s="48">
        <v>0.3879012629501668</v>
      </c>
      <c r="P33" s="48">
        <v>0.40155334163662121</v>
      </c>
      <c r="Q33" s="48">
        <v>0.40589371622026899</v>
      </c>
      <c r="R33" s="49">
        <v>0.41450191523462299</v>
      </c>
    </row>
    <row r="34" spans="1:18" s="64" customFormat="1" ht="16.149999999999999" customHeight="1" x14ac:dyDescent="0.2">
      <c r="A34" s="35">
        <v>2006</v>
      </c>
      <c r="B34" s="66"/>
      <c r="C34" s="73">
        <v>564.04786829273598</v>
      </c>
      <c r="D34" s="20"/>
      <c r="E34" s="44">
        <v>1.7517664307299449E-3</v>
      </c>
      <c r="F34" s="42">
        <v>3.9043110858049852E-2</v>
      </c>
      <c r="G34" s="42">
        <v>8.9801562169386395E-2</v>
      </c>
      <c r="H34" s="42">
        <v>0.13299301898800575</v>
      </c>
      <c r="I34" s="42">
        <v>0.18910995503193839</v>
      </c>
      <c r="J34" s="42">
        <v>0.22480730797636989</v>
      </c>
      <c r="K34" s="42">
        <v>0.24908413011107089</v>
      </c>
      <c r="L34" s="42">
        <v>0.27742751372918406</v>
      </c>
      <c r="M34" s="42">
        <v>0.29554032411515951</v>
      </c>
      <c r="N34" s="42">
        <v>0.30670859467749173</v>
      </c>
      <c r="O34" s="42">
        <v>0.31642281924921956</v>
      </c>
      <c r="P34" s="42">
        <v>0.32191959963841676</v>
      </c>
      <c r="Q34" s="75">
        <v>0.32782059865978275</v>
      </c>
    </row>
    <row r="35" spans="1:18" s="64" customFormat="1" ht="16.149999999999999" customHeight="1" x14ac:dyDescent="0.2">
      <c r="A35" s="35">
        <v>2007</v>
      </c>
      <c r="B35" s="66"/>
      <c r="C35" s="74">
        <v>512.40775810061632</v>
      </c>
      <c r="D35" s="20"/>
      <c r="E35" s="47">
        <v>1.610865382404926E-2</v>
      </c>
      <c r="F35" s="48">
        <v>3.8887568160291743E-2</v>
      </c>
      <c r="G35" s="48">
        <v>0.10727979679848232</v>
      </c>
      <c r="H35" s="48">
        <v>0.16088832805066938</v>
      </c>
      <c r="I35" s="48">
        <v>0.21437352559254289</v>
      </c>
      <c r="J35" s="48">
        <v>0.25365926823563539</v>
      </c>
      <c r="K35" s="48">
        <v>0.2964627423367111</v>
      </c>
      <c r="L35" s="48">
        <v>0.32247694342377298</v>
      </c>
      <c r="M35" s="48">
        <v>0.33925636968279482</v>
      </c>
      <c r="N35" s="48">
        <v>0.35652702993743968</v>
      </c>
      <c r="O35" s="48">
        <v>0.36919523422451328</v>
      </c>
      <c r="P35" s="48">
        <v>0.38544609326647356</v>
      </c>
      <c r="Q35" s="66"/>
    </row>
    <row r="36" spans="1:18" s="64" customFormat="1" ht="16.149999999999999" customHeight="1" x14ac:dyDescent="0.2">
      <c r="A36" s="35">
        <v>2008</v>
      </c>
      <c r="B36" s="66"/>
      <c r="C36" s="73">
        <v>491.87413481860813</v>
      </c>
      <c r="D36" s="20"/>
      <c r="E36" s="44">
        <v>2.4292777197171614E-2</v>
      </c>
      <c r="F36" s="42">
        <v>0.10717774346406968</v>
      </c>
      <c r="G36" s="42">
        <v>0.17592332194924432</v>
      </c>
      <c r="H36" s="42">
        <v>0.24952549638224403</v>
      </c>
      <c r="I36" s="42">
        <v>0.29307231462203426</v>
      </c>
      <c r="J36" s="42">
        <v>0.33758682509828558</v>
      </c>
      <c r="K36" s="42">
        <v>0.36696989598476315</v>
      </c>
      <c r="L36" s="42">
        <v>0.38803865285637973</v>
      </c>
      <c r="M36" s="42">
        <v>0.41255641290844536</v>
      </c>
      <c r="N36" s="42">
        <v>0.42225824738864187</v>
      </c>
      <c r="O36" s="45">
        <v>0.43291256191388644</v>
      </c>
      <c r="P36" s="42" t="s">
        <v>16</v>
      </c>
      <c r="Q36" s="66"/>
    </row>
    <row r="37" spans="1:18" s="64" customFormat="1" ht="16.149999999999999" customHeight="1" x14ac:dyDescent="0.2">
      <c r="A37" s="35">
        <v>2009</v>
      </c>
      <c r="B37" s="66"/>
      <c r="C37" s="74">
        <v>411.70839275684989</v>
      </c>
      <c r="D37" s="20"/>
      <c r="E37" s="47">
        <v>1.4976077551815745E-2</v>
      </c>
      <c r="F37" s="48">
        <v>9.5705653549139208E-2</v>
      </c>
      <c r="G37" s="48">
        <v>0.17519347435080906</v>
      </c>
      <c r="H37" s="48">
        <v>0.23158166808799818</v>
      </c>
      <c r="I37" s="48">
        <v>0.27685784235585897</v>
      </c>
      <c r="J37" s="48">
        <v>0.31379466403017736</v>
      </c>
      <c r="K37" s="48">
        <v>0.35447190798884176</v>
      </c>
      <c r="L37" s="48">
        <v>0.38737072406677719</v>
      </c>
      <c r="M37" s="48">
        <v>0.39860836320310744</v>
      </c>
      <c r="N37" s="50">
        <v>0.42029309144393456</v>
      </c>
      <c r="O37" s="42" t="s">
        <v>16</v>
      </c>
      <c r="P37" s="42" t="s">
        <v>16</v>
      </c>
      <c r="Q37" s="66"/>
    </row>
    <row r="38" spans="1:18" s="64" customFormat="1" ht="16.149999999999999" customHeight="1" x14ac:dyDescent="0.2">
      <c r="A38" s="35">
        <v>2010</v>
      </c>
      <c r="B38" s="66"/>
      <c r="C38" s="73">
        <v>361.93956861374858</v>
      </c>
      <c r="D38" s="20"/>
      <c r="E38" s="44">
        <v>6.2746179112115269E-4</v>
      </c>
      <c r="F38" s="42">
        <v>2.6063132260255639E-2</v>
      </c>
      <c r="G38" s="42">
        <v>9.5666571633727507E-2</v>
      </c>
      <c r="H38" s="42">
        <v>0.15438881637586441</v>
      </c>
      <c r="I38" s="42">
        <v>0.20776387015705569</v>
      </c>
      <c r="J38" s="42">
        <v>0.25959721018631537</v>
      </c>
      <c r="K38" s="42">
        <v>0.29937322672587074</v>
      </c>
      <c r="L38" s="42">
        <v>0.31658314741168381</v>
      </c>
      <c r="M38" s="45">
        <v>0.33408541682633375</v>
      </c>
      <c r="N38" s="42" t="s">
        <v>16</v>
      </c>
      <c r="O38" s="42" t="s">
        <v>16</v>
      </c>
      <c r="P38" s="42" t="s">
        <v>16</v>
      </c>
      <c r="Q38" s="66"/>
    </row>
    <row r="39" spans="1:18" s="64" customFormat="1" ht="16.149999999999999" customHeight="1" x14ac:dyDescent="0.2">
      <c r="A39" s="35">
        <v>2011</v>
      </c>
      <c r="B39" s="66"/>
      <c r="C39" s="74">
        <v>386.24431383144434</v>
      </c>
      <c r="D39" s="20"/>
      <c r="E39" s="47">
        <v>7.5729978028271283E-3</v>
      </c>
      <c r="F39" s="48">
        <v>6.8288355466924466E-2</v>
      </c>
      <c r="G39" s="48">
        <v>0.13797088609116914</v>
      </c>
      <c r="H39" s="48">
        <v>0.20465854435463959</v>
      </c>
      <c r="I39" s="48">
        <v>0.28685642419929902</v>
      </c>
      <c r="J39" s="48">
        <v>0.3363595428490509</v>
      </c>
      <c r="K39" s="48">
        <v>0.3789222749250607</v>
      </c>
      <c r="L39" s="50">
        <v>0.43033609540777745</v>
      </c>
      <c r="M39" s="42" t="s">
        <v>16</v>
      </c>
      <c r="N39" s="42" t="s">
        <v>16</v>
      </c>
      <c r="O39" s="42" t="s">
        <v>16</v>
      </c>
      <c r="P39" s="42" t="s">
        <v>16</v>
      </c>
      <c r="Q39" s="66"/>
    </row>
    <row r="40" spans="1:18" s="64" customFormat="1" ht="16.149999999999999" customHeight="1" x14ac:dyDescent="0.2">
      <c r="A40" s="35">
        <v>2012</v>
      </c>
      <c r="B40" s="66"/>
      <c r="C40" s="73">
        <v>419.55534242739316</v>
      </c>
      <c r="D40" s="20"/>
      <c r="E40" s="44">
        <v>7.3662806487438356E-4</v>
      </c>
      <c r="F40" s="42">
        <v>4.0584011709841786E-2</v>
      </c>
      <c r="G40" s="42">
        <v>0.10607880635652267</v>
      </c>
      <c r="H40" s="76">
        <v>0.24726121140300544</v>
      </c>
      <c r="I40" s="42">
        <v>0.33042845200394838</v>
      </c>
      <c r="J40" s="42">
        <v>0.4062514547463465</v>
      </c>
      <c r="K40" s="45">
        <v>0.44925071975301734</v>
      </c>
      <c r="L40" s="42" t="s">
        <v>16</v>
      </c>
      <c r="M40" s="42" t="s">
        <v>16</v>
      </c>
      <c r="N40" s="42" t="s">
        <v>16</v>
      </c>
      <c r="O40" s="42" t="s">
        <v>16</v>
      </c>
      <c r="P40" s="42" t="s">
        <v>16</v>
      </c>
      <c r="Q40" s="66"/>
    </row>
    <row r="41" spans="1:18" s="64" customFormat="1" ht="15.6" customHeight="1" x14ac:dyDescent="0.2">
      <c r="A41" s="35">
        <v>2013</v>
      </c>
      <c r="B41" s="66"/>
      <c r="C41" s="74">
        <v>411.16795910803427</v>
      </c>
      <c r="D41" s="20"/>
      <c r="E41" s="47">
        <v>1.7765534663367857E-2</v>
      </c>
      <c r="F41" s="48">
        <v>0.15971695584272194</v>
      </c>
      <c r="G41" s="48">
        <v>0.29549989681193978</v>
      </c>
      <c r="H41" s="48">
        <v>0.41123071900739472</v>
      </c>
      <c r="I41" s="48">
        <v>0.49954552544847486</v>
      </c>
      <c r="J41" s="50">
        <v>0.60202080900754507</v>
      </c>
      <c r="K41" s="42" t="s">
        <v>16</v>
      </c>
      <c r="L41" s="42" t="s">
        <v>16</v>
      </c>
      <c r="M41" s="42" t="s">
        <v>16</v>
      </c>
      <c r="N41" s="42" t="s">
        <v>16</v>
      </c>
      <c r="O41" s="42" t="s">
        <v>16</v>
      </c>
      <c r="P41" s="42" t="s">
        <v>16</v>
      </c>
      <c r="Q41" s="66"/>
    </row>
    <row r="42" spans="1:18" s="64" customFormat="1" ht="18.600000000000001" customHeight="1" x14ac:dyDescent="0.2">
      <c r="A42" s="35">
        <v>2014</v>
      </c>
      <c r="B42" s="77"/>
      <c r="C42" s="73">
        <v>415.91410478435796</v>
      </c>
      <c r="D42" s="20"/>
      <c r="E42" s="78">
        <v>1.0666239170465473E-2</v>
      </c>
      <c r="F42" s="42">
        <v>0.10349531178683623</v>
      </c>
      <c r="G42" s="42">
        <v>0.20403672885678859</v>
      </c>
      <c r="H42" s="42">
        <v>0.27501967287670082</v>
      </c>
      <c r="I42" s="45">
        <v>0.38834663831837068</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453.54323117866124</v>
      </c>
      <c r="D43" s="20"/>
      <c r="E43" s="48">
        <v>1.3250980472978471E-3</v>
      </c>
      <c r="F43" s="48">
        <v>5.2684599944095079E-2</v>
      </c>
      <c r="G43" s="48">
        <v>0.20016962456934437</v>
      </c>
      <c r="H43" s="48">
        <v>0.35962082528981598</v>
      </c>
      <c r="I43" s="42"/>
      <c r="J43" s="42"/>
      <c r="K43" s="42"/>
      <c r="L43" s="42"/>
      <c r="M43" s="42"/>
      <c r="N43" s="42"/>
      <c r="O43" s="42"/>
      <c r="P43" s="42"/>
      <c r="Q43" s="66"/>
    </row>
    <row r="44" spans="1:18" s="64" customFormat="1" ht="18.600000000000001" customHeight="1" x14ac:dyDescent="0.2">
      <c r="A44" s="35">
        <v>2016</v>
      </c>
      <c r="B44" s="77"/>
      <c r="C44" s="73">
        <v>549.82292093499279</v>
      </c>
      <c r="D44" s="20"/>
      <c r="E44" s="79">
        <v>1.1795412655717178E-2</v>
      </c>
      <c r="F44" s="42">
        <v>8.5526895050197227E-2</v>
      </c>
      <c r="G44" s="45">
        <v>0.19086884796570328</v>
      </c>
      <c r="H44" s="42"/>
      <c r="I44" s="42"/>
      <c r="J44" s="42"/>
      <c r="K44" s="42"/>
      <c r="L44" s="42"/>
      <c r="M44" s="42"/>
      <c r="N44" s="42"/>
      <c r="O44" s="42"/>
      <c r="P44" s="42"/>
      <c r="Q44" s="66"/>
    </row>
    <row r="45" spans="1:18" s="64" customFormat="1" ht="18.600000000000001" customHeight="1" x14ac:dyDescent="0.2">
      <c r="A45" s="35">
        <v>2017</v>
      </c>
      <c r="B45" s="77"/>
      <c r="C45" s="74">
        <v>511.11342584607297</v>
      </c>
      <c r="D45" s="20"/>
      <c r="E45" s="55">
        <v>2.489927905715525E-3</v>
      </c>
      <c r="F45" s="50">
        <v>4.5644402225164617E-2</v>
      </c>
      <c r="G45" s="42"/>
      <c r="H45" s="42"/>
      <c r="I45" s="42"/>
      <c r="J45" s="42"/>
      <c r="K45" s="42"/>
      <c r="L45" s="42"/>
      <c r="M45" s="42"/>
      <c r="N45" s="42"/>
      <c r="O45" s="42"/>
      <c r="P45" s="42"/>
      <c r="Q45" s="66"/>
    </row>
    <row r="46" spans="1:18" s="64" customFormat="1" ht="18.600000000000001" customHeight="1" x14ac:dyDescent="0.2">
      <c r="A46" s="35">
        <v>2018</v>
      </c>
      <c r="B46" s="77"/>
      <c r="C46" s="80">
        <v>398.71397956779009</v>
      </c>
      <c r="D46" s="20"/>
      <c r="E46" s="81">
        <v>2.6971981046808439E-3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0.80644598191027472</v>
      </c>
      <c r="D51" s="34"/>
      <c r="E51" s="86">
        <v>0.46088238191756803</v>
      </c>
      <c r="F51" s="86">
        <v>0.20232133509064115</v>
      </c>
      <c r="G51" s="86">
        <v>0.14324226490206549</v>
      </c>
      <c r="H51" s="42"/>
      <c r="I51" s="42"/>
      <c r="J51" s="42"/>
      <c r="K51" s="42"/>
      <c r="L51" s="42"/>
      <c r="M51" s="42"/>
      <c r="N51" s="42"/>
    </row>
    <row r="52" spans="1:17" s="33" customFormat="1" ht="16.149999999999999" customHeight="1" x14ac:dyDescent="0.2">
      <c r="A52" s="65">
        <v>2004</v>
      </c>
      <c r="B52" s="34"/>
      <c r="C52" s="87">
        <v>0.78678485100398021</v>
      </c>
      <c r="D52" s="34"/>
      <c r="E52" s="88">
        <v>0.4495150267242744</v>
      </c>
      <c r="F52" s="88">
        <v>0.17103756695602268</v>
      </c>
      <c r="G52" s="88">
        <v>0.1662322573236831</v>
      </c>
      <c r="H52" s="42"/>
      <c r="I52" s="42"/>
      <c r="J52" s="42"/>
      <c r="K52" s="42"/>
      <c r="L52" s="42"/>
      <c r="M52" s="42"/>
      <c r="N52" s="42"/>
    </row>
    <row r="53" spans="1:17" s="33" customFormat="1" ht="16.149999999999999" customHeight="1" x14ac:dyDescent="0.2">
      <c r="A53" s="65">
        <v>2005</v>
      </c>
      <c r="B53" s="34"/>
      <c r="C53" s="89">
        <v>0.75370961424140592</v>
      </c>
      <c r="D53" s="34"/>
      <c r="E53" s="90">
        <v>0.41450191523462299</v>
      </c>
      <c r="F53" s="90">
        <v>0.19010041704642591</v>
      </c>
      <c r="G53" s="90">
        <v>0.14910728196035714</v>
      </c>
      <c r="H53" s="42"/>
      <c r="I53" s="42"/>
      <c r="J53" s="42"/>
      <c r="K53" s="42"/>
      <c r="L53" s="42"/>
      <c r="M53" s="42"/>
      <c r="N53" s="42"/>
    </row>
    <row r="54" spans="1:17" s="33" customFormat="1" ht="16.149999999999999" customHeight="1" x14ac:dyDescent="0.2">
      <c r="A54" s="65">
        <v>2006</v>
      </c>
      <c r="B54" s="34"/>
      <c r="C54" s="87">
        <v>0.69830809392870907</v>
      </c>
      <c r="D54" s="34"/>
      <c r="E54" s="88">
        <v>0.3278205986597828</v>
      </c>
      <c r="F54" s="88">
        <v>0.18467089415352653</v>
      </c>
      <c r="G54" s="88">
        <v>0.18581660111539974</v>
      </c>
      <c r="H54" s="42"/>
      <c r="I54" s="42"/>
      <c r="J54" s="42"/>
      <c r="K54" s="42"/>
      <c r="L54" s="42"/>
      <c r="M54" s="42"/>
      <c r="N54" s="42"/>
    </row>
    <row r="55" spans="1:17" s="33" customFormat="1" ht="16.149999999999999" customHeight="1" x14ac:dyDescent="0.2">
      <c r="A55" s="65">
        <v>2007</v>
      </c>
      <c r="B55" s="34"/>
      <c r="C55" s="89">
        <v>0.70971712233245254</v>
      </c>
      <c r="D55" s="34"/>
      <c r="E55" s="90">
        <v>0.38544609326647372</v>
      </c>
      <c r="F55" s="90">
        <v>0.17313801653996333</v>
      </c>
      <c r="G55" s="90">
        <v>0.15113301252601549</v>
      </c>
      <c r="H55" s="42"/>
      <c r="I55" s="42"/>
      <c r="J55" s="42"/>
      <c r="K55" s="42"/>
      <c r="L55" s="42"/>
      <c r="M55" s="42"/>
      <c r="N55" s="42"/>
    </row>
    <row r="56" spans="1:17" s="33" customFormat="1" ht="16.149999999999999" customHeight="1" x14ac:dyDescent="0.2">
      <c r="A56" s="65">
        <v>2008</v>
      </c>
      <c r="B56" s="34"/>
      <c r="C56" s="87">
        <v>0.67264452754784076</v>
      </c>
      <c r="D56" s="34"/>
      <c r="E56" s="88">
        <v>0.43291256191388633</v>
      </c>
      <c r="F56" s="88">
        <v>0.1417042295507854</v>
      </c>
      <c r="G56" s="88">
        <v>9.8027736083168976E-2</v>
      </c>
      <c r="H56" s="42"/>
      <c r="I56" s="42"/>
      <c r="J56" s="42"/>
      <c r="K56" s="42"/>
      <c r="L56" s="42"/>
      <c r="M56" s="42"/>
      <c r="N56" s="42"/>
    </row>
    <row r="57" spans="1:17" s="33" customFormat="1" ht="16.149999999999999" customHeight="1" x14ac:dyDescent="0.2">
      <c r="A57" s="65">
        <v>2009</v>
      </c>
      <c r="B57" s="34"/>
      <c r="C57" s="89">
        <v>0.77679323030081215</v>
      </c>
      <c r="D57" s="34"/>
      <c r="E57" s="90">
        <v>0.42029309144393456</v>
      </c>
      <c r="F57" s="90">
        <v>0.19449720803222009</v>
      </c>
      <c r="G57" s="90">
        <v>0.16200293082465755</v>
      </c>
      <c r="H57" s="42"/>
      <c r="I57" s="42"/>
      <c r="J57" s="42"/>
      <c r="K57" s="42"/>
      <c r="L57" s="42"/>
      <c r="M57" s="42"/>
      <c r="N57" s="42"/>
    </row>
    <row r="58" spans="1:17" s="33" customFormat="1" ht="16.149999999999999" customHeight="1" x14ac:dyDescent="0.2">
      <c r="A58" s="65">
        <v>2010</v>
      </c>
      <c r="B58" s="34"/>
      <c r="C58" s="87">
        <v>0.62575238236663355</v>
      </c>
      <c r="D58" s="34"/>
      <c r="E58" s="88">
        <v>0.3340854168263338</v>
      </c>
      <c r="F58" s="88">
        <v>0.19729195085733858</v>
      </c>
      <c r="G58" s="88">
        <v>9.4375014682961278E-2</v>
      </c>
      <c r="H58" s="42"/>
      <c r="I58" s="42"/>
      <c r="J58" s="42"/>
      <c r="K58" s="42"/>
      <c r="L58" s="42"/>
      <c r="M58" s="42"/>
      <c r="N58" s="42"/>
    </row>
    <row r="59" spans="1:17" s="33" customFormat="1" ht="16.149999999999999" customHeight="1" x14ac:dyDescent="0.2">
      <c r="A59" s="65">
        <v>2011</v>
      </c>
      <c r="B59" s="34"/>
      <c r="C59" s="89">
        <v>0.75387093155360385</v>
      </c>
      <c r="D59" s="34"/>
      <c r="E59" s="90">
        <v>0.43033609540777779</v>
      </c>
      <c r="F59" s="90">
        <v>0.20155294419603026</v>
      </c>
      <c r="G59" s="90">
        <v>0.12198189194979586</v>
      </c>
      <c r="H59" s="34"/>
      <c r="I59" s="34"/>
      <c r="J59" s="91"/>
      <c r="K59" s="91"/>
      <c r="L59" s="91"/>
      <c r="M59" s="91"/>
      <c r="N59" s="91"/>
    </row>
    <row r="60" spans="1:17" s="33" customFormat="1" ht="16.149999999999999" customHeight="1" x14ac:dyDescent="0.2">
      <c r="A60" s="65">
        <v>2012</v>
      </c>
      <c r="B60" s="34"/>
      <c r="C60" s="87">
        <v>1.0011646616061523</v>
      </c>
      <c r="D60" s="34"/>
      <c r="E60" s="88">
        <v>0.44925071975301706</v>
      </c>
      <c r="F60" s="88">
        <v>0.32498908393120141</v>
      </c>
      <c r="G60" s="88">
        <v>0.22692485792193373</v>
      </c>
      <c r="H60" s="34"/>
      <c r="I60" s="34"/>
    </row>
    <row r="61" spans="1:17" s="33" customFormat="1" ht="15.6" customHeight="1" x14ac:dyDescent="0.2">
      <c r="A61" s="65">
        <v>2013</v>
      </c>
      <c r="B61" s="34"/>
      <c r="C61" s="89">
        <v>1.0768681762466259</v>
      </c>
      <c r="D61" s="34"/>
      <c r="E61" s="90">
        <v>0.60202080900754495</v>
      </c>
      <c r="F61" s="90">
        <v>0.32510048049944962</v>
      </c>
      <c r="G61" s="90">
        <v>0.14974688673963141</v>
      </c>
      <c r="H61" s="34"/>
      <c r="I61" s="34"/>
    </row>
    <row r="62" spans="1:17" s="33" customFormat="1" ht="18.600000000000001" customHeight="1" x14ac:dyDescent="0.2">
      <c r="A62" s="35">
        <v>2014</v>
      </c>
      <c r="B62" s="34"/>
      <c r="C62" s="87">
        <v>0.9667102719030537</v>
      </c>
      <c r="D62" s="34"/>
      <c r="E62" s="88">
        <v>0.38834663831837057</v>
      </c>
      <c r="F62" s="88">
        <v>0.3508419712131578</v>
      </c>
      <c r="G62" s="88">
        <v>0.22752166237152546</v>
      </c>
      <c r="H62" s="34"/>
      <c r="I62" s="34"/>
    </row>
    <row r="63" spans="1:17" s="33" customFormat="1" ht="18.600000000000001" customHeight="1" x14ac:dyDescent="0.2">
      <c r="A63" s="35">
        <v>2015</v>
      </c>
      <c r="B63" s="34"/>
      <c r="C63" s="89">
        <v>1.0582904115068312</v>
      </c>
      <c r="D63" s="34"/>
      <c r="E63" s="90">
        <v>0.35962082528981604</v>
      </c>
      <c r="F63" s="90">
        <v>0.37016717121650849</v>
      </c>
      <c r="G63" s="90">
        <v>0.32850241500050653</v>
      </c>
      <c r="H63" s="34"/>
      <c r="I63" s="34"/>
    </row>
    <row r="64" spans="1:17" s="33" customFormat="1" ht="18.600000000000001" customHeight="1" x14ac:dyDescent="0.2">
      <c r="A64" s="35">
        <v>2016</v>
      </c>
      <c r="B64" s="34"/>
      <c r="C64" s="87">
        <v>1.0910295828591416</v>
      </c>
      <c r="D64" s="34"/>
      <c r="E64" s="88">
        <v>0.19086884796570325</v>
      </c>
      <c r="F64" s="88">
        <v>0.45760070380050122</v>
      </c>
      <c r="G64" s="88">
        <v>0.44256003109293723</v>
      </c>
      <c r="H64" s="34"/>
      <c r="I64" s="34"/>
    </row>
    <row r="65" spans="1:9" s="33" customFormat="1" ht="18.600000000000001" customHeight="1" x14ac:dyDescent="0.2">
      <c r="A65" s="35">
        <v>2017</v>
      </c>
      <c r="B65" s="34"/>
      <c r="C65" s="89">
        <v>0.94098592083075749</v>
      </c>
      <c r="D65" s="34"/>
      <c r="E65" s="90">
        <v>4.5644402225164603E-2</v>
      </c>
      <c r="F65" s="90">
        <v>0.33851260817027773</v>
      </c>
      <c r="G65" s="90">
        <v>0.55682891043531524</v>
      </c>
      <c r="H65" s="34"/>
      <c r="I65" s="34"/>
    </row>
    <row r="66" spans="1:9" s="33" customFormat="1" ht="18.600000000000001" customHeight="1" x14ac:dyDescent="0.2">
      <c r="A66" s="35">
        <v>2018</v>
      </c>
      <c r="B66" s="34"/>
      <c r="C66" s="92">
        <v>0.85867406424609782</v>
      </c>
      <c r="D66" s="34"/>
      <c r="E66" s="93">
        <v>2.6971981046808439E-3</v>
      </c>
      <c r="F66" s="93">
        <v>0.12755623110363742</v>
      </c>
      <c r="G66" s="93">
        <v>0.72842063503777954</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1">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3</v>
      </c>
      <c r="E5" s="11"/>
      <c r="F5" s="11"/>
      <c r="G5" s="12"/>
      <c r="H5" s="13"/>
      <c r="I5" s="14"/>
      <c r="J5" s="13"/>
      <c r="K5" s="13"/>
      <c r="L5" s="11"/>
      <c r="M5" s="11"/>
      <c r="N5" s="11"/>
      <c r="O5" s="11"/>
      <c r="P5" s="11"/>
      <c r="Q5" s="11"/>
      <c r="W5" s="15" t="s">
        <v>29</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4302.6702646872718</v>
      </c>
      <c r="D12" s="34"/>
      <c r="E12" s="38">
        <v>5.5556355675064201E-2</v>
      </c>
      <c r="F12" s="39">
        <v>0.14575366103363213</v>
      </c>
      <c r="G12" s="39">
        <v>0.22405171978689009</v>
      </c>
      <c r="H12" s="39">
        <v>0.3496918474958346</v>
      </c>
      <c r="I12" s="39">
        <v>0.42972436096630751</v>
      </c>
      <c r="J12" s="39">
        <v>0.47525095910799953</v>
      </c>
      <c r="K12" s="39">
        <v>0.4887184500736485</v>
      </c>
      <c r="L12" s="39">
        <v>0.50192141688406688</v>
      </c>
      <c r="M12" s="39">
        <v>0.52233241178775536</v>
      </c>
      <c r="N12" s="39">
        <v>0.53096800992359194</v>
      </c>
      <c r="O12" s="39">
        <v>0.53521112457226028</v>
      </c>
      <c r="P12" s="40">
        <v>0.5351189332577746</v>
      </c>
      <c r="Q12" s="40">
        <v>0.52997444335557042</v>
      </c>
      <c r="R12" s="40">
        <v>0.53337007611442255</v>
      </c>
      <c r="S12" s="40">
        <v>0.53801273961943619</v>
      </c>
      <c r="T12" s="41">
        <v>0.51930731807174613</v>
      </c>
      <c r="U12" s="42"/>
      <c r="V12" s="42"/>
    </row>
    <row r="13" spans="1:25" s="33" customFormat="1" ht="16.149999999999999" customHeight="1" x14ac:dyDescent="0.2">
      <c r="A13" s="35">
        <v>2004</v>
      </c>
      <c r="B13" s="34"/>
      <c r="C13" s="43">
        <v>4098.737860481282</v>
      </c>
      <c r="D13" s="34"/>
      <c r="E13" s="44">
        <v>6.0156015403961718E-2</v>
      </c>
      <c r="F13" s="42">
        <v>0.17968098169715468</v>
      </c>
      <c r="G13" s="42">
        <v>0.27703271864244089</v>
      </c>
      <c r="H13" s="42">
        <v>0.36440914143654224</v>
      </c>
      <c r="I13" s="42">
        <v>0.42486509398929162</v>
      </c>
      <c r="J13" s="42">
        <v>0.45951802646330503</v>
      </c>
      <c r="K13" s="42">
        <v>0.48866208775478848</v>
      </c>
      <c r="L13" s="42">
        <v>0.51226927279880785</v>
      </c>
      <c r="M13" s="42">
        <v>0.52045279980277714</v>
      </c>
      <c r="N13" s="42">
        <v>0.53214305528536421</v>
      </c>
      <c r="O13" s="42">
        <v>0.53758621547461827</v>
      </c>
      <c r="P13" s="42">
        <v>0.5397755680380355</v>
      </c>
      <c r="Q13" s="42">
        <v>0.54777326757489297</v>
      </c>
      <c r="R13" s="42">
        <v>0.54987103511559388</v>
      </c>
      <c r="S13" s="45">
        <v>0.55149282865937777</v>
      </c>
      <c r="T13" s="42"/>
      <c r="U13" s="42"/>
      <c r="V13" s="42"/>
    </row>
    <row r="14" spans="1:25" s="33" customFormat="1" ht="16.149999999999999" customHeight="1" x14ac:dyDescent="0.2">
      <c r="A14" s="35">
        <v>2005</v>
      </c>
      <c r="B14" s="34"/>
      <c r="C14" s="46">
        <v>3499.9012835920385</v>
      </c>
      <c r="D14" s="34"/>
      <c r="E14" s="47">
        <v>2.1871721917597668E-2</v>
      </c>
      <c r="F14" s="48">
        <v>0.1544796309590892</v>
      </c>
      <c r="G14" s="48">
        <v>0.24179313166737243</v>
      </c>
      <c r="H14" s="48">
        <v>0.31033476569522073</v>
      </c>
      <c r="I14" s="48">
        <v>0.37963695124450891</v>
      </c>
      <c r="J14" s="48">
        <v>0.41354894257798502</v>
      </c>
      <c r="K14" s="48">
        <v>0.43712804940473626</v>
      </c>
      <c r="L14" s="48">
        <v>0.44431736180223597</v>
      </c>
      <c r="M14" s="48">
        <v>0.45653703861654499</v>
      </c>
      <c r="N14" s="48">
        <v>0.46318203661964186</v>
      </c>
      <c r="O14" s="48">
        <v>0.47089467057267964</v>
      </c>
      <c r="P14" s="48">
        <v>0.47684987749205843</v>
      </c>
      <c r="Q14" s="48">
        <v>0.48558726573879701</v>
      </c>
      <c r="R14" s="49">
        <v>0.49208291552705363</v>
      </c>
      <c r="S14" s="42"/>
      <c r="T14" s="42"/>
      <c r="U14" s="42"/>
      <c r="V14" s="42"/>
    </row>
    <row r="15" spans="1:25" s="33" customFormat="1" ht="16.149999999999999" customHeight="1" x14ac:dyDescent="0.2">
      <c r="A15" s="35">
        <v>2006</v>
      </c>
      <c r="B15" s="34"/>
      <c r="C15" s="43">
        <v>3067.3210958169484</v>
      </c>
      <c r="D15" s="34"/>
      <c r="E15" s="44">
        <v>3.6736265161296834E-2</v>
      </c>
      <c r="F15" s="42">
        <v>0.18069875601158394</v>
      </c>
      <c r="G15" s="42">
        <v>0.25078628070205333</v>
      </c>
      <c r="H15" s="42">
        <v>0.36393840696455976</v>
      </c>
      <c r="I15" s="42">
        <v>0.45079042236661748</v>
      </c>
      <c r="J15" s="42">
        <v>0.51744684912948857</v>
      </c>
      <c r="K15" s="42">
        <v>0.52220324750328329</v>
      </c>
      <c r="L15" s="42">
        <v>0.53134297822283227</v>
      </c>
      <c r="M15" s="42">
        <v>0.55701157871186258</v>
      </c>
      <c r="N15" s="42">
        <v>0.57097012922273649</v>
      </c>
      <c r="O15" s="42">
        <v>0.57389744833799994</v>
      </c>
      <c r="P15" s="42">
        <v>0.57927256703693908</v>
      </c>
      <c r="Q15" s="45">
        <v>0.58572257724780052</v>
      </c>
      <c r="R15" s="42"/>
      <c r="S15" s="42"/>
      <c r="T15" s="42"/>
      <c r="U15" s="42"/>
      <c r="V15" s="42"/>
    </row>
    <row r="16" spans="1:25" s="33" customFormat="1" ht="16.149999999999999" customHeight="1" x14ac:dyDescent="0.2">
      <c r="A16" s="35">
        <v>2007</v>
      </c>
      <c r="B16" s="34"/>
      <c r="C16" s="46">
        <v>2542.5777034448879</v>
      </c>
      <c r="D16" s="34"/>
      <c r="E16" s="47">
        <v>3.5303906253849784E-2</v>
      </c>
      <c r="F16" s="48">
        <v>0.19496970528963387</v>
      </c>
      <c r="G16" s="48">
        <v>0.32513000803024217</v>
      </c>
      <c r="H16" s="48">
        <v>0.46171719162451452</v>
      </c>
      <c r="I16" s="48">
        <v>0.51505811947692659</v>
      </c>
      <c r="J16" s="48">
        <v>0.55960472102052738</v>
      </c>
      <c r="K16" s="48">
        <v>0.56880939016188103</v>
      </c>
      <c r="L16" s="48">
        <v>0.64488445838241504</v>
      </c>
      <c r="M16" s="48">
        <v>0.69456067934347798</v>
      </c>
      <c r="N16" s="48">
        <v>0.72976797052678222</v>
      </c>
      <c r="O16" s="48">
        <v>0.73975599177281981</v>
      </c>
      <c r="P16" s="50">
        <v>0.74970525048061698</v>
      </c>
      <c r="Q16" s="42"/>
      <c r="R16" s="42"/>
      <c r="S16" s="42"/>
      <c r="T16" s="42"/>
      <c r="U16" s="42"/>
      <c r="V16" s="42"/>
    </row>
    <row r="17" spans="1:22" s="33" customFormat="1" ht="16.149999999999999" customHeight="1" x14ac:dyDescent="0.2">
      <c r="A17" s="35">
        <v>2008</v>
      </c>
      <c r="B17" s="34"/>
      <c r="C17" s="43">
        <v>1981.4968383370694</v>
      </c>
      <c r="D17" s="34"/>
      <c r="E17" s="44">
        <v>4.5738449690295876E-2</v>
      </c>
      <c r="F17" s="42">
        <v>0.22815115003621478</v>
      </c>
      <c r="G17" s="42">
        <v>0.37024028447991564</v>
      </c>
      <c r="H17" s="42">
        <v>0.45723202258454065</v>
      </c>
      <c r="I17" s="42">
        <v>0.50196054804830748</v>
      </c>
      <c r="J17" s="42">
        <v>0.57805813628167202</v>
      </c>
      <c r="K17" s="42">
        <v>0.64803795517619656</v>
      </c>
      <c r="L17" s="42">
        <v>0.65297780507258829</v>
      </c>
      <c r="M17" s="42">
        <v>0.68130442757433296</v>
      </c>
      <c r="N17" s="42">
        <v>0.7030007017600286</v>
      </c>
      <c r="O17" s="45">
        <v>0.69346817399521421</v>
      </c>
      <c r="P17" s="42" t="s">
        <v>16</v>
      </c>
      <c r="Q17" s="42"/>
      <c r="R17" s="42"/>
      <c r="S17" s="42"/>
      <c r="T17" s="42"/>
      <c r="U17" s="42"/>
      <c r="V17" s="42"/>
    </row>
    <row r="18" spans="1:22" s="33" customFormat="1" ht="16.149999999999999" customHeight="1" x14ac:dyDescent="0.2">
      <c r="A18" s="35">
        <v>2009</v>
      </c>
      <c r="B18" s="34"/>
      <c r="C18" s="46">
        <v>1728.1844661425123</v>
      </c>
      <c r="D18" s="34"/>
      <c r="E18" s="47">
        <v>4.8950874654945721E-2</v>
      </c>
      <c r="F18" s="48">
        <v>0.2296167316037796</v>
      </c>
      <c r="G18" s="48">
        <v>0.38364614563082411</v>
      </c>
      <c r="H18" s="48">
        <v>0.52683978061191017</v>
      </c>
      <c r="I18" s="48">
        <v>0.58849277025554492</v>
      </c>
      <c r="J18" s="48">
        <v>0.64748701301398037</v>
      </c>
      <c r="K18" s="48">
        <v>0.66621270959113699</v>
      </c>
      <c r="L18" s="48">
        <v>0.70082387839739135</v>
      </c>
      <c r="M18" s="48">
        <v>0.72957415670632897</v>
      </c>
      <c r="N18" s="50">
        <v>0.74147932758146939</v>
      </c>
      <c r="O18" s="42" t="s">
        <v>16</v>
      </c>
      <c r="P18" s="42" t="s">
        <v>16</v>
      </c>
      <c r="Q18" s="42"/>
      <c r="R18" s="42"/>
      <c r="S18" s="42"/>
      <c r="T18" s="42"/>
      <c r="U18" s="42"/>
      <c r="V18" s="42"/>
    </row>
    <row r="19" spans="1:22" s="33" customFormat="1" ht="16.149999999999999" customHeight="1" x14ac:dyDescent="0.2">
      <c r="A19" s="35">
        <v>2010</v>
      </c>
      <c r="B19" s="34"/>
      <c r="C19" s="43">
        <v>1638.656711085795</v>
      </c>
      <c r="D19" s="34"/>
      <c r="E19" s="44">
        <v>6.5594497320569267E-2</v>
      </c>
      <c r="F19" s="42">
        <v>0.22368035112850387</v>
      </c>
      <c r="G19" s="42">
        <v>0.35669171130199284</v>
      </c>
      <c r="H19" s="42">
        <v>0.478536367723704</v>
      </c>
      <c r="I19" s="42">
        <v>0.5589908235243628</v>
      </c>
      <c r="J19" s="42">
        <v>0.62546859044953451</v>
      </c>
      <c r="K19" s="42">
        <v>0.65203564442159523</v>
      </c>
      <c r="L19" s="42">
        <v>0.66676148421014303</v>
      </c>
      <c r="M19" s="45">
        <v>0.67679662279117259</v>
      </c>
      <c r="N19" s="42" t="s">
        <v>16</v>
      </c>
      <c r="O19" s="42" t="s">
        <v>16</v>
      </c>
      <c r="P19" s="42" t="s">
        <v>16</v>
      </c>
      <c r="Q19" s="42"/>
      <c r="R19" s="42"/>
      <c r="S19" s="42"/>
      <c r="T19" s="42"/>
      <c r="U19" s="42"/>
      <c r="V19" s="42"/>
    </row>
    <row r="20" spans="1:22" s="33" customFormat="1" ht="16.149999999999999" customHeight="1" x14ac:dyDescent="0.2">
      <c r="A20" s="35">
        <v>2011</v>
      </c>
      <c r="B20" s="34"/>
      <c r="C20" s="46">
        <v>1697.6045162452453</v>
      </c>
      <c r="D20" s="34"/>
      <c r="E20" s="47">
        <v>3.4942433179954803E-2</v>
      </c>
      <c r="F20" s="48">
        <v>0.15809275573665149</v>
      </c>
      <c r="G20" s="48">
        <v>0.2588046437533072</v>
      </c>
      <c r="H20" s="48">
        <v>0.3588535868732155</v>
      </c>
      <c r="I20" s="48">
        <v>0.43360318637230055</v>
      </c>
      <c r="J20" s="48">
        <v>0.47976122187819037</v>
      </c>
      <c r="K20" s="48">
        <v>0.53291836519901103</v>
      </c>
      <c r="L20" s="50">
        <v>0.57125014385491169</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2173.2499855119177</v>
      </c>
      <c r="D21" s="34"/>
      <c r="E21" s="44">
        <v>2.785209866362982E-2</v>
      </c>
      <c r="F21" s="42">
        <v>0.14199436498296836</v>
      </c>
      <c r="G21" s="42">
        <v>0.25935955737809568</v>
      </c>
      <c r="H21" s="42">
        <v>0.407828382742632</v>
      </c>
      <c r="I21" s="42">
        <v>0.52599939025433629</v>
      </c>
      <c r="J21" s="42">
        <v>0.64631263401959438</v>
      </c>
      <c r="K21" s="51">
        <v>0.69023090557420508</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2227.8728177217595</v>
      </c>
      <c r="D22" s="34"/>
      <c r="E22" s="47">
        <v>3.6067219167422122E-2</v>
      </c>
      <c r="F22" s="48">
        <v>0.15082533972402637</v>
      </c>
      <c r="G22" s="48">
        <v>0.25026407213836072</v>
      </c>
      <c r="H22" s="48">
        <v>0.35704942341446472</v>
      </c>
      <c r="I22" s="48">
        <v>0.45560783068880684</v>
      </c>
      <c r="J22" s="50">
        <v>0.52645655107110956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2692.7789961429708</v>
      </c>
      <c r="D23" s="34"/>
      <c r="E23" s="44">
        <v>2.1620436304525977E-2</v>
      </c>
      <c r="F23" s="42">
        <v>0.13309948877574657</v>
      </c>
      <c r="G23" s="42">
        <v>0.28112273802053411</v>
      </c>
      <c r="H23" s="42">
        <v>0.43149758520583975</v>
      </c>
      <c r="I23" s="45">
        <v>0.56401086666586953</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2481.3435806374673</v>
      </c>
      <c r="D24" s="34"/>
      <c r="E24" s="48">
        <v>3.4291195471543891E-2</v>
      </c>
      <c r="F24" s="48">
        <v>0.19906244034851694</v>
      </c>
      <c r="G24" s="48">
        <v>0.39119311401281642</v>
      </c>
      <c r="H24" s="50">
        <v>0.5539906082608147</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3272.048303551986</v>
      </c>
      <c r="D25" s="34"/>
      <c r="E25" s="44">
        <v>3.1755339739885709E-2</v>
      </c>
      <c r="F25" s="42">
        <v>0.17637653173839857</v>
      </c>
      <c r="G25" s="45">
        <v>0.36824863559978493</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3131.4914659431624</v>
      </c>
      <c r="D26" s="34"/>
      <c r="E26" s="55">
        <v>2.8206357658594753E-2</v>
      </c>
      <c r="F26" s="50">
        <v>0.20000831908116978</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1557.9630486762774</v>
      </c>
      <c r="D27" s="34"/>
      <c r="E27" s="57">
        <v>7.6104478227025471E-2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4302.6702646872718</v>
      </c>
      <c r="D31" s="20"/>
      <c r="E31" s="38">
        <v>5.962016846651038E-3</v>
      </c>
      <c r="F31" s="39">
        <v>3.8196892834132912E-2</v>
      </c>
      <c r="G31" s="39">
        <v>9.2879000533591188E-2</v>
      </c>
      <c r="H31" s="39">
        <v>0.16606159831096795</v>
      </c>
      <c r="I31" s="39">
        <v>0.2248512049676345</v>
      </c>
      <c r="J31" s="39">
        <v>0.29174962995262788</v>
      </c>
      <c r="K31" s="39">
        <v>0.33380102892190439</v>
      </c>
      <c r="L31" s="39">
        <v>0.37387716212988398</v>
      </c>
      <c r="M31" s="39">
        <v>0.40262098749208353</v>
      </c>
      <c r="N31" s="39">
        <v>0.42132680618606144</v>
      </c>
      <c r="O31" s="39">
        <v>0.43598785775683552</v>
      </c>
      <c r="P31" s="39">
        <v>0.46772789316405861</v>
      </c>
      <c r="Q31" s="39">
        <v>0.4748603241394751</v>
      </c>
      <c r="R31" s="39">
        <v>0.48117088620057336</v>
      </c>
      <c r="S31" s="71">
        <v>0.49387758257157</v>
      </c>
      <c r="T31" s="72">
        <v>0.49947528389229173</v>
      </c>
    </row>
    <row r="32" spans="1:22" s="64" customFormat="1" ht="19.149999999999999" customHeight="1" x14ac:dyDescent="0.2">
      <c r="A32" s="35">
        <v>2004</v>
      </c>
      <c r="B32" s="69"/>
      <c r="C32" s="73">
        <v>4098.737860481282</v>
      </c>
      <c r="D32" s="20"/>
      <c r="E32" s="44">
        <v>2.6908441628186843E-3</v>
      </c>
      <c r="F32" s="42">
        <v>4.641583348221516E-2</v>
      </c>
      <c r="G32" s="42">
        <v>0.11215224178600729</v>
      </c>
      <c r="H32" s="42">
        <v>0.17464361597800721</v>
      </c>
      <c r="I32" s="42">
        <v>0.25806693601208164</v>
      </c>
      <c r="J32" s="42">
        <v>0.32404292046994765</v>
      </c>
      <c r="K32" s="42">
        <v>0.37980789073873944</v>
      </c>
      <c r="L32" s="42">
        <v>0.41676554966774981</v>
      </c>
      <c r="M32" s="42">
        <v>0.44634454379320093</v>
      </c>
      <c r="N32" s="42">
        <v>0.46637374784636265</v>
      </c>
      <c r="O32" s="42">
        <v>0.48119648046187713</v>
      </c>
      <c r="P32" s="42">
        <v>0.49500826060242331</v>
      </c>
      <c r="Q32" s="42">
        <v>0.50602593536503515</v>
      </c>
      <c r="R32" s="42">
        <v>0.51758061491404594</v>
      </c>
      <c r="S32" s="45">
        <v>0.5298678278842861</v>
      </c>
    </row>
    <row r="33" spans="1:18" s="64" customFormat="1" ht="16.149999999999999" customHeight="1" x14ac:dyDescent="0.2">
      <c r="A33" s="35">
        <v>2005</v>
      </c>
      <c r="B33" s="66"/>
      <c r="C33" s="74">
        <v>3499.9012835920385</v>
      </c>
      <c r="D33" s="20"/>
      <c r="E33" s="47">
        <v>3.493632792600006E-3</v>
      </c>
      <c r="F33" s="48">
        <v>3.8713745574103377E-2</v>
      </c>
      <c r="G33" s="48">
        <v>9.000171313923068E-2</v>
      </c>
      <c r="H33" s="48">
        <v>0.15696324162810898</v>
      </c>
      <c r="I33" s="48">
        <v>0.23535927249905139</v>
      </c>
      <c r="J33" s="48">
        <v>0.3024366001483203</v>
      </c>
      <c r="K33" s="48">
        <v>0.34059958469569218</v>
      </c>
      <c r="L33" s="48">
        <v>0.36759387891656481</v>
      </c>
      <c r="M33" s="48">
        <v>0.38902422105689555</v>
      </c>
      <c r="N33" s="48">
        <v>0.40828761717900286</v>
      </c>
      <c r="O33" s="48">
        <v>0.42745298436555951</v>
      </c>
      <c r="P33" s="48">
        <v>0.44681516729235349</v>
      </c>
      <c r="Q33" s="48">
        <v>0.45591447188135248</v>
      </c>
      <c r="R33" s="49">
        <v>0.46834955421001251</v>
      </c>
    </row>
    <row r="34" spans="1:18" s="64" customFormat="1" ht="16.149999999999999" customHeight="1" x14ac:dyDescent="0.2">
      <c r="A34" s="35">
        <v>2006</v>
      </c>
      <c r="B34" s="66"/>
      <c r="C34" s="73">
        <v>3067.3210958169484</v>
      </c>
      <c r="D34" s="20"/>
      <c r="E34" s="44">
        <v>4.6736923030168895E-3</v>
      </c>
      <c r="F34" s="42">
        <v>4.3708996516894826E-2</v>
      </c>
      <c r="G34" s="42">
        <v>9.9717930464758409E-2</v>
      </c>
      <c r="H34" s="42">
        <v>0.18472310598168457</v>
      </c>
      <c r="I34" s="42">
        <v>0.25212822483531527</v>
      </c>
      <c r="J34" s="42">
        <v>0.3737173751255623</v>
      </c>
      <c r="K34" s="42">
        <v>0.41574609736133616</v>
      </c>
      <c r="L34" s="42">
        <v>0.45183703498358907</v>
      </c>
      <c r="M34" s="42">
        <v>0.47481582906198583</v>
      </c>
      <c r="N34" s="42">
        <v>0.49705080128725759</v>
      </c>
      <c r="O34" s="42">
        <v>0.51046881097364583</v>
      </c>
      <c r="P34" s="42">
        <v>0.52708539221546558</v>
      </c>
      <c r="Q34" s="75">
        <v>0.53618690986888051</v>
      </c>
    </row>
    <row r="35" spans="1:18" s="64" customFormat="1" ht="16.149999999999999" customHeight="1" x14ac:dyDescent="0.2">
      <c r="A35" s="35">
        <v>2007</v>
      </c>
      <c r="B35" s="66"/>
      <c r="C35" s="74">
        <v>2542.5777034448879</v>
      </c>
      <c r="D35" s="20"/>
      <c r="E35" s="47">
        <v>8.7772618110877471E-3</v>
      </c>
      <c r="F35" s="48">
        <v>4.8239761626762252E-2</v>
      </c>
      <c r="G35" s="48">
        <v>0.14267346292527264</v>
      </c>
      <c r="H35" s="48">
        <v>0.24063143866652603</v>
      </c>
      <c r="I35" s="48">
        <v>0.35852495611481805</v>
      </c>
      <c r="J35" s="48">
        <v>0.41927617281131935</v>
      </c>
      <c r="K35" s="48">
        <v>0.47898719420699004</v>
      </c>
      <c r="L35" s="48">
        <v>0.51930397374706205</v>
      </c>
      <c r="M35" s="48">
        <v>0.57168804628952263</v>
      </c>
      <c r="N35" s="48">
        <v>0.60545140490165317</v>
      </c>
      <c r="O35" s="48">
        <v>0.63858634717023866</v>
      </c>
      <c r="P35" s="48">
        <v>0.65521576569763051</v>
      </c>
      <c r="Q35" s="66"/>
    </row>
    <row r="36" spans="1:18" s="64" customFormat="1" ht="16.149999999999999" customHeight="1" x14ac:dyDescent="0.2">
      <c r="A36" s="35">
        <v>2008</v>
      </c>
      <c r="B36" s="66"/>
      <c r="C36" s="73">
        <v>1981.4968383370694</v>
      </c>
      <c r="D36" s="20"/>
      <c r="E36" s="44">
        <v>7.909136419404203E-3</v>
      </c>
      <c r="F36" s="42">
        <v>5.7647062438824316E-2</v>
      </c>
      <c r="G36" s="42">
        <v>0.14312409662658382</v>
      </c>
      <c r="H36" s="42">
        <v>0.20868227894997718</v>
      </c>
      <c r="I36" s="42">
        <v>0.27952853669004973</v>
      </c>
      <c r="J36" s="42">
        <v>0.38314494747511052</v>
      </c>
      <c r="K36" s="42">
        <v>0.49616384043708089</v>
      </c>
      <c r="L36" s="42">
        <v>0.53855979132136367</v>
      </c>
      <c r="M36" s="42">
        <v>0.5799837109158078</v>
      </c>
      <c r="N36" s="42">
        <v>0.61123648388493912</v>
      </c>
      <c r="O36" s="45">
        <v>0.6117806993056385</v>
      </c>
      <c r="P36" s="42" t="s">
        <v>16</v>
      </c>
      <c r="Q36" s="66"/>
    </row>
    <row r="37" spans="1:18" s="64" customFormat="1" ht="16.149999999999999" customHeight="1" x14ac:dyDescent="0.2">
      <c r="A37" s="35">
        <v>2009</v>
      </c>
      <c r="B37" s="66"/>
      <c r="C37" s="74">
        <v>1728.1844661425123</v>
      </c>
      <c r="D37" s="20"/>
      <c r="E37" s="47">
        <v>2.2934297924884595E-2</v>
      </c>
      <c r="F37" s="48">
        <v>9.0628393181757916E-2</v>
      </c>
      <c r="G37" s="48">
        <v>0.18477325470908243</v>
      </c>
      <c r="H37" s="48">
        <v>0.30704861411853235</v>
      </c>
      <c r="I37" s="48">
        <v>0.38063350798065332</v>
      </c>
      <c r="J37" s="48">
        <v>0.48169971429034208</v>
      </c>
      <c r="K37" s="48">
        <v>0.53016091469942717</v>
      </c>
      <c r="L37" s="48">
        <v>0.58083877006197948</v>
      </c>
      <c r="M37" s="48">
        <v>0.60957977991754664</v>
      </c>
      <c r="N37" s="50">
        <v>0.62837298675425346</v>
      </c>
      <c r="O37" s="42" t="s">
        <v>16</v>
      </c>
      <c r="P37" s="42" t="s">
        <v>16</v>
      </c>
      <c r="Q37" s="66"/>
    </row>
    <row r="38" spans="1:18" s="64" customFormat="1" ht="16.149999999999999" customHeight="1" x14ac:dyDescent="0.2">
      <c r="A38" s="35">
        <v>2010</v>
      </c>
      <c r="B38" s="66"/>
      <c r="C38" s="73">
        <v>1638.656711085795</v>
      </c>
      <c r="D38" s="20"/>
      <c r="E38" s="44">
        <v>1.9628362621196983E-2</v>
      </c>
      <c r="F38" s="42">
        <v>7.933399481701664E-2</v>
      </c>
      <c r="G38" s="42">
        <v>0.19128519569468183</v>
      </c>
      <c r="H38" s="42">
        <v>0.28771565821772993</v>
      </c>
      <c r="I38" s="42">
        <v>0.40068062473124283</v>
      </c>
      <c r="J38" s="42">
        <v>0.49852502829980422</v>
      </c>
      <c r="K38" s="42">
        <v>0.54044693905936858</v>
      </c>
      <c r="L38" s="42">
        <v>0.57252345333501053</v>
      </c>
      <c r="M38" s="45">
        <v>0.5951003241178886</v>
      </c>
      <c r="N38" s="42" t="s">
        <v>16</v>
      </c>
      <c r="O38" s="42" t="s">
        <v>16</v>
      </c>
      <c r="P38" s="42" t="s">
        <v>16</v>
      </c>
      <c r="Q38" s="66"/>
    </row>
    <row r="39" spans="1:18" s="64" customFormat="1" ht="16.149999999999999" customHeight="1" x14ac:dyDescent="0.2">
      <c r="A39" s="35">
        <v>2011</v>
      </c>
      <c r="B39" s="66"/>
      <c r="C39" s="74">
        <v>1697.6045162452453</v>
      </c>
      <c r="D39" s="20"/>
      <c r="E39" s="47">
        <v>1.2083279890282538E-2</v>
      </c>
      <c r="F39" s="48">
        <v>5.8056838595898753E-2</v>
      </c>
      <c r="G39" s="48">
        <v>0.13434231288038834</v>
      </c>
      <c r="H39" s="48">
        <v>0.21792623907921063</v>
      </c>
      <c r="I39" s="48">
        <v>0.31215999983005066</v>
      </c>
      <c r="J39" s="48">
        <v>0.37952303624361516</v>
      </c>
      <c r="K39" s="48">
        <v>0.4443023416423369</v>
      </c>
      <c r="L39" s="50">
        <v>0.48930728766996795</v>
      </c>
      <c r="M39" s="42" t="s">
        <v>16</v>
      </c>
      <c r="N39" s="42" t="s">
        <v>16</v>
      </c>
      <c r="O39" s="42" t="s">
        <v>16</v>
      </c>
      <c r="P39" s="42" t="s">
        <v>16</v>
      </c>
      <c r="Q39" s="66"/>
    </row>
    <row r="40" spans="1:18" s="64" customFormat="1" ht="16.149999999999999" customHeight="1" x14ac:dyDescent="0.2">
      <c r="A40" s="35">
        <v>2012</v>
      </c>
      <c r="B40" s="66"/>
      <c r="C40" s="73">
        <v>2173.2499855119177</v>
      </c>
      <c r="D40" s="20"/>
      <c r="E40" s="44">
        <v>9.5390328185447106E-3</v>
      </c>
      <c r="F40" s="42">
        <v>6.5443293481075721E-2</v>
      </c>
      <c r="G40" s="42">
        <v>0.1316627598808949</v>
      </c>
      <c r="H40" s="76">
        <v>0.25641513424009549</v>
      </c>
      <c r="I40" s="42">
        <v>0.39678901060347216</v>
      </c>
      <c r="J40" s="42">
        <v>0.50200538087195645</v>
      </c>
      <c r="K40" s="45">
        <v>0.58767593764793624</v>
      </c>
      <c r="L40" s="42" t="s">
        <v>16</v>
      </c>
      <c r="M40" s="42" t="s">
        <v>16</v>
      </c>
      <c r="N40" s="42" t="s">
        <v>16</v>
      </c>
      <c r="O40" s="42" t="s">
        <v>16</v>
      </c>
      <c r="P40" s="42" t="s">
        <v>16</v>
      </c>
      <c r="Q40" s="66"/>
    </row>
    <row r="41" spans="1:18" s="64" customFormat="1" ht="15.6" customHeight="1" x14ac:dyDescent="0.2">
      <c r="A41" s="35">
        <v>2013</v>
      </c>
      <c r="B41" s="66"/>
      <c r="C41" s="74">
        <v>2227.8728177217595</v>
      </c>
      <c r="D41" s="20"/>
      <c r="E41" s="47">
        <v>6.206042204616893E-3</v>
      </c>
      <c r="F41" s="48">
        <v>5.2770124827512851E-2</v>
      </c>
      <c r="G41" s="48">
        <v>0.12439346944167047</v>
      </c>
      <c r="H41" s="48">
        <v>0.22472864715638743</v>
      </c>
      <c r="I41" s="48">
        <v>0.32736142808821017</v>
      </c>
      <c r="J41" s="50">
        <v>0.41282062593220586</v>
      </c>
      <c r="K41" s="42" t="s">
        <v>16</v>
      </c>
      <c r="L41" s="42" t="s">
        <v>16</v>
      </c>
      <c r="M41" s="42" t="s">
        <v>16</v>
      </c>
      <c r="N41" s="42" t="s">
        <v>16</v>
      </c>
      <c r="O41" s="42" t="s">
        <v>16</v>
      </c>
      <c r="P41" s="42" t="s">
        <v>16</v>
      </c>
      <c r="Q41" s="66"/>
    </row>
    <row r="42" spans="1:18" s="64" customFormat="1" ht="18.600000000000001" customHeight="1" x14ac:dyDescent="0.2">
      <c r="A42" s="35">
        <v>2014</v>
      </c>
      <c r="B42" s="77"/>
      <c r="C42" s="73">
        <v>2692.7789961429708</v>
      </c>
      <c r="D42" s="20"/>
      <c r="E42" s="78">
        <v>5.6847007050991024E-3</v>
      </c>
      <c r="F42" s="42">
        <v>4.4089048853549882E-2</v>
      </c>
      <c r="G42" s="42">
        <v>0.12549064439301613</v>
      </c>
      <c r="H42" s="42">
        <v>0.25797037164604286</v>
      </c>
      <c r="I42" s="45">
        <v>0.40454610462169616</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2481.3435806374673</v>
      </c>
      <c r="D43" s="20"/>
      <c r="E43" s="48">
        <v>5.6203014909032636E-3</v>
      </c>
      <c r="F43" s="48">
        <v>6.5535419037021578E-2</v>
      </c>
      <c r="G43" s="48">
        <v>0.18314447957322033</v>
      </c>
      <c r="H43" s="48">
        <v>0.34365285309980831</v>
      </c>
      <c r="I43" s="42"/>
      <c r="J43" s="42"/>
      <c r="K43" s="42"/>
      <c r="L43" s="42"/>
      <c r="M43" s="42"/>
      <c r="N43" s="42"/>
      <c r="O43" s="42"/>
      <c r="P43" s="42"/>
      <c r="Q43" s="66"/>
    </row>
    <row r="44" spans="1:18" s="64" customFormat="1" ht="18.600000000000001" customHeight="1" x14ac:dyDescent="0.2">
      <c r="A44" s="35">
        <v>2016</v>
      </c>
      <c r="B44" s="77"/>
      <c r="C44" s="73">
        <v>3272.048303551986</v>
      </c>
      <c r="D44" s="20"/>
      <c r="E44" s="79">
        <v>5.3165460941471173E-3</v>
      </c>
      <c r="F44" s="42">
        <v>5.8894142479351201E-2</v>
      </c>
      <c r="G44" s="45">
        <v>0.16048565420986211</v>
      </c>
      <c r="H44" s="42"/>
      <c r="I44" s="42"/>
      <c r="J44" s="42"/>
      <c r="K44" s="42"/>
      <c r="L44" s="42"/>
      <c r="M44" s="42"/>
      <c r="N44" s="42"/>
      <c r="O44" s="42"/>
      <c r="P44" s="42"/>
      <c r="Q44" s="66"/>
    </row>
    <row r="45" spans="1:18" s="64" customFormat="1" ht="18.600000000000001" customHeight="1" x14ac:dyDescent="0.2">
      <c r="A45" s="35">
        <v>2017</v>
      </c>
      <c r="B45" s="77"/>
      <c r="C45" s="74">
        <v>3131.4914659431624</v>
      </c>
      <c r="D45" s="20"/>
      <c r="E45" s="55">
        <v>3.6740174846093053E-3</v>
      </c>
      <c r="F45" s="50">
        <v>4.9503370422783584E-2</v>
      </c>
      <c r="G45" s="42"/>
      <c r="H45" s="42"/>
      <c r="I45" s="42"/>
      <c r="J45" s="42"/>
      <c r="K45" s="42"/>
      <c r="L45" s="42"/>
      <c r="M45" s="42"/>
      <c r="N45" s="42"/>
      <c r="O45" s="42"/>
      <c r="P45" s="42"/>
      <c r="Q45" s="66"/>
    </row>
    <row r="46" spans="1:18" s="64" customFormat="1" ht="18.600000000000001" customHeight="1" x14ac:dyDescent="0.2">
      <c r="A46" s="35">
        <v>2018</v>
      </c>
      <c r="B46" s="77"/>
      <c r="C46" s="80">
        <v>1557.9630486762774</v>
      </c>
      <c r="D46" s="20"/>
      <c r="E46" s="81">
        <v>9.4676243444807694E-3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0.53965368952543658</v>
      </c>
      <c r="D51" s="34"/>
      <c r="E51" s="86">
        <v>0.49947528389229245</v>
      </c>
      <c r="F51" s="86">
        <v>1.9832034179454124E-2</v>
      </c>
      <c r="G51" s="86">
        <v>2.0346371453690074E-2</v>
      </c>
      <c r="H51" s="42"/>
      <c r="I51" s="42"/>
      <c r="J51" s="42"/>
      <c r="K51" s="42"/>
      <c r="L51" s="42"/>
      <c r="M51" s="42"/>
      <c r="N51" s="42"/>
    </row>
    <row r="52" spans="1:17" s="33" customFormat="1" ht="16.149999999999999" customHeight="1" x14ac:dyDescent="0.2">
      <c r="A52" s="65">
        <v>2004</v>
      </c>
      <c r="B52" s="34"/>
      <c r="C52" s="87">
        <v>0.57099883068671253</v>
      </c>
      <c r="D52" s="34"/>
      <c r="E52" s="88">
        <v>0.52986782788428577</v>
      </c>
      <c r="F52" s="88">
        <v>2.162500077509175E-2</v>
      </c>
      <c r="G52" s="88">
        <v>1.9506002027334983E-2</v>
      </c>
      <c r="H52" s="42"/>
      <c r="I52" s="42"/>
      <c r="J52" s="42"/>
      <c r="K52" s="42"/>
      <c r="L52" s="42"/>
      <c r="M52" s="42"/>
      <c r="N52" s="42"/>
    </row>
    <row r="53" spans="1:17" s="33" customFormat="1" ht="16.149999999999999" customHeight="1" x14ac:dyDescent="0.2">
      <c r="A53" s="65">
        <v>2005</v>
      </c>
      <c r="B53" s="34"/>
      <c r="C53" s="89">
        <v>0.51711504141874842</v>
      </c>
      <c r="D53" s="34"/>
      <c r="E53" s="90">
        <v>0.46834955421001173</v>
      </c>
      <c r="F53" s="90">
        <v>2.3733361317041225E-2</v>
      </c>
      <c r="G53" s="90">
        <v>2.5032125891695473E-2</v>
      </c>
      <c r="H53" s="42"/>
      <c r="I53" s="42"/>
      <c r="J53" s="42"/>
      <c r="K53" s="42"/>
      <c r="L53" s="42"/>
      <c r="M53" s="42"/>
      <c r="N53" s="42"/>
    </row>
    <row r="54" spans="1:17" s="33" customFormat="1" ht="16.149999999999999" customHeight="1" x14ac:dyDescent="0.2">
      <c r="A54" s="65">
        <v>2006</v>
      </c>
      <c r="B54" s="34"/>
      <c r="C54" s="87">
        <v>0.62278128417657663</v>
      </c>
      <c r="D54" s="34"/>
      <c r="E54" s="88">
        <v>0.53618690986888062</v>
      </c>
      <c r="F54" s="88">
        <v>4.9535667378920144E-2</v>
      </c>
      <c r="G54" s="88">
        <v>3.7058706928775907E-2</v>
      </c>
      <c r="H54" s="42"/>
      <c r="I54" s="42"/>
      <c r="J54" s="42"/>
      <c r="K54" s="42"/>
      <c r="L54" s="42"/>
      <c r="M54" s="42"/>
      <c r="N54" s="42"/>
    </row>
    <row r="55" spans="1:17" s="33" customFormat="1" ht="16.149999999999999" customHeight="1" x14ac:dyDescent="0.2">
      <c r="A55" s="65">
        <v>2007</v>
      </c>
      <c r="B55" s="34"/>
      <c r="C55" s="89">
        <v>0.79413917323920014</v>
      </c>
      <c r="D55" s="34"/>
      <c r="E55" s="90">
        <v>0.65521576569763096</v>
      </c>
      <c r="F55" s="90">
        <v>9.4489484782986174E-2</v>
      </c>
      <c r="G55" s="90">
        <v>4.44339227585831E-2</v>
      </c>
      <c r="H55" s="42"/>
      <c r="I55" s="42"/>
      <c r="J55" s="42"/>
      <c r="K55" s="42"/>
      <c r="L55" s="42"/>
      <c r="M55" s="42"/>
      <c r="N55" s="42"/>
    </row>
    <row r="56" spans="1:17" s="33" customFormat="1" ht="16.149999999999999" customHeight="1" x14ac:dyDescent="0.2">
      <c r="A56" s="65">
        <v>2008</v>
      </c>
      <c r="B56" s="34"/>
      <c r="C56" s="87">
        <v>0.74353012375658478</v>
      </c>
      <c r="D56" s="34"/>
      <c r="E56" s="88">
        <v>0.6117806993056375</v>
      </c>
      <c r="F56" s="88">
        <v>8.1687474689575684E-2</v>
      </c>
      <c r="G56" s="88">
        <v>5.0061949761371592E-2</v>
      </c>
      <c r="H56" s="42"/>
      <c r="I56" s="42"/>
      <c r="J56" s="42"/>
      <c r="K56" s="42"/>
      <c r="L56" s="42"/>
      <c r="M56" s="42"/>
      <c r="N56" s="42"/>
    </row>
    <row r="57" spans="1:17" s="33" customFormat="1" ht="16.149999999999999" customHeight="1" x14ac:dyDescent="0.2">
      <c r="A57" s="65">
        <v>2009</v>
      </c>
      <c r="B57" s="34"/>
      <c r="C57" s="89">
        <v>0.81282294807126909</v>
      </c>
      <c r="D57" s="34"/>
      <c r="E57" s="90">
        <v>0.62837298675425424</v>
      </c>
      <c r="F57" s="90">
        <v>0.11310634082721591</v>
      </c>
      <c r="G57" s="90">
        <v>7.1343620489799003E-2</v>
      </c>
      <c r="H57" s="42"/>
      <c r="I57" s="42"/>
      <c r="J57" s="42"/>
      <c r="K57" s="42"/>
      <c r="L57" s="42"/>
      <c r="M57" s="42"/>
      <c r="N57" s="42"/>
    </row>
    <row r="58" spans="1:17" s="33" customFormat="1" ht="16.149999999999999" customHeight="1" x14ac:dyDescent="0.2">
      <c r="A58" s="65">
        <v>2010</v>
      </c>
      <c r="B58" s="34"/>
      <c r="C58" s="87">
        <v>0.76860896722298599</v>
      </c>
      <c r="D58" s="34"/>
      <c r="E58" s="88">
        <v>0.59510032411788871</v>
      </c>
      <c r="F58" s="88">
        <v>8.1696298673283999E-2</v>
      </c>
      <c r="G58" s="88">
        <v>9.1812344431813173E-2</v>
      </c>
      <c r="H58" s="42"/>
      <c r="I58" s="42"/>
      <c r="J58" s="42"/>
      <c r="K58" s="42"/>
      <c r="L58" s="42"/>
      <c r="M58" s="42"/>
      <c r="N58" s="42"/>
    </row>
    <row r="59" spans="1:17" s="33" customFormat="1" ht="16.149999999999999" customHeight="1" x14ac:dyDescent="0.2">
      <c r="A59" s="65">
        <v>2011</v>
      </c>
      <c r="B59" s="34"/>
      <c r="C59" s="89">
        <v>0.68045558324720234</v>
      </c>
      <c r="D59" s="34"/>
      <c r="E59" s="90">
        <v>0.48930728766996812</v>
      </c>
      <c r="F59" s="90">
        <v>8.194285618494368E-2</v>
      </c>
      <c r="G59" s="90">
        <v>0.10920543939229067</v>
      </c>
      <c r="H59" s="34"/>
      <c r="I59" s="34"/>
      <c r="J59" s="91"/>
      <c r="K59" s="91"/>
      <c r="L59" s="91"/>
      <c r="M59" s="91"/>
      <c r="N59" s="91"/>
    </row>
    <row r="60" spans="1:17" s="33" customFormat="1" ht="16.149999999999999" customHeight="1" x14ac:dyDescent="0.2">
      <c r="A60" s="65">
        <v>2012</v>
      </c>
      <c r="B60" s="34"/>
      <c r="C60" s="87">
        <v>0.85429691748747993</v>
      </c>
      <c r="D60" s="34"/>
      <c r="E60" s="88">
        <v>0.5876759376479358</v>
      </c>
      <c r="F60" s="88">
        <v>0.10255496792626888</v>
      </c>
      <c r="G60" s="88">
        <v>0.16406601191327536</v>
      </c>
      <c r="H60" s="34"/>
      <c r="I60" s="34"/>
    </row>
    <row r="61" spans="1:17" s="33" customFormat="1" ht="15.6" customHeight="1" x14ac:dyDescent="0.2">
      <c r="A61" s="65">
        <v>2013</v>
      </c>
      <c r="B61" s="34"/>
      <c r="C61" s="89">
        <v>0.74735722301735674</v>
      </c>
      <c r="D61" s="34"/>
      <c r="E61" s="90">
        <v>0.41282062593220598</v>
      </c>
      <c r="F61" s="90">
        <v>0.11363592513890382</v>
      </c>
      <c r="G61" s="90">
        <v>0.22090067194624699</v>
      </c>
      <c r="H61" s="34"/>
      <c r="I61" s="34"/>
    </row>
    <row r="62" spans="1:17" s="33" customFormat="1" ht="18.600000000000001" customHeight="1" x14ac:dyDescent="0.2">
      <c r="A62" s="35">
        <v>2014</v>
      </c>
      <c r="B62" s="34"/>
      <c r="C62" s="87">
        <v>0.95866147096289067</v>
      </c>
      <c r="D62" s="34"/>
      <c r="E62" s="88">
        <v>0.40454610462169627</v>
      </c>
      <c r="F62" s="88">
        <v>0.15946476204417331</v>
      </c>
      <c r="G62" s="88">
        <v>0.39465060429702115</v>
      </c>
      <c r="H62" s="34"/>
      <c r="I62" s="34"/>
    </row>
    <row r="63" spans="1:17" s="33" customFormat="1" ht="18.600000000000001" customHeight="1" x14ac:dyDescent="0.2">
      <c r="A63" s="35">
        <v>2015</v>
      </c>
      <c r="B63" s="34"/>
      <c r="C63" s="89">
        <v>1.0097563039357174</v>
      </c>
      <c r="D63" s="34"/>
      <c r="E63" s="90">
        <v>0.34365285309980825</v>
      </c>
      <c r="F63" s="90">
        <v>0.21033775516100645</v>
      </c>
      <c r="G63" s="90">
        <v>0.45576569567490266</v>
      </c>
      <c r="H63" s="34"/>
      <c r="I63" s="34"/>
    </row>
    <row r="64" spans="1:17" s="33" customFormat="1" ht="18.600000000000001" customHeight="1" x14ac:dyDescent="0.2">
      <c r="A64" s="35">
        <v>2016</v>
      </c>
      <c r="B64" s="34"/>
      <c r="C64" s="87">
        <v>0.99372285354324474</v>
      </c>
      <c r="D64" s="34"/>
      <c r="E64" s="88">
        <v>0.16048565420986211</v>
      </c>
      <c r="F64" s="88">
        <v>0.20776298138992297</v>
      </c>
      <c r="G64" s="88">
        <v>0.6254742179434597</v>
      </c>
      <c r="H64" s="34"/>
      <c r="I64" s="34"/>
    </row>
    <row r="65" spans="1:9" s="33" customFormat="1" ht="18.600000000000001" customHeight="1" x14ac:dyDescent="0.2">
      <c r="A65" s="35">
        <v>2017</v>
      </c>
      <c r="B65" s="34"/>
      <c r="C65" s="89">
        <v>0.99392209596202474</v>
      </c>
      <c r="D65" s="34"/>
      <c r="E65" s="90">
        <v>4.9503370422783556E-2</v>
      </c>
      <c r="F65" s="90">
        <v>0.15050494865838615</v>
      </c>
      <c r="G65" s="90">
        <v>0.79391377688085496</v>
      </c>
      <c r="H65" s="34"/>
      <c r="I65" s="34"/>
    </row>
    <row r="66" spans="1:9" s="33" customFormat="1" ht="18.600000000000001" customHeight="1" x14ac:dyDescent="0.2">
      <c r="A66" s="35">
        <v>2018</v>
      </c>
      <c r="B66" s="34"/>
      <c r="C66" s="92">
        <v>0.95649292229955296</v>
      </c>
      <c r="D66" s="34"/>
      <c r="E66" s="93">
        <v>9.4676243444807694E-3</v>
      </c>
      <c r="F66" s="93">
        <v>6.6636853882544686E-2</v>
      </c>
      <c r="G66" s="93">
        <v>0.88038844407252759</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2">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21</v>
      </c>
      <c r="E5" s="11"/>
      <c r="F5" s="11"/>
      <c r="G5" s="12"/>
      <c r="H5" s="13"/>
      <c r="I5" s="14"/>
      <c r="J5" s="13"/>
      <c r="K5" s="13"/>
      <c r="L5" s="11"/>
      <c r="M5" s="11"/>
      <c r="N5" s="11"/>
      <c r="O5" s="11"/>
      <c r="P5" s="11"/>
      <c r="Q5" s="11"/>
      <c r="W5" s="15" t="s">
        <v>30</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2668.1167039898442</v>
      </c>
      <c r="D12" s="34"/>
      <c r="E12" s="38">
        <v>7.4866549042443609E-2</v>
      </c>
      <c r="F12" s="39">
        <v>0.16213047259963237</v>
      </c>
      <c r="G12" s="39">
        <v>0.23212106177218561</v>
      </c>
      <c r="H12" s="39">
        <v>0.31446355414519656</v>
      </c>
      <c r="I12" s="39">
        <v>0.4059270926608326</v>
      </c>
      <c r="J12" s="39">
        <v>0.43377650186715033</v>
      </c>
      <c r="K12" s="39">
        <v>0.44647049750354634</v>
      </c>
      <c r="L12" s="39">
        <v>0.45567636515472892</v>
      </c>
      <c r="M12" s="39">
        <v>0.47750152628081644</v>
      </c>
      <c r="N12" s="39">
        <v>0.49063212500780012</v>
      </c>
      <c r="O12" s="39">
        <v>0.49007609507953742</v>
      </c>
      <c r="P12" s="40">
        <v>0.48974146805247937</v>
      </c>
      <c r="Q12" s="40">
        <v>0.49279804214183864</v>
      </c>
      <c r="R12" s="40">
        <v>0.4977944027712205</v>
      </c>
      <c r="S12" s="40">
        <v>0.50527334141214697</v>
      </c>
      <c r="T12" s="41">
        <v>0.47590778534435063</v>
      </c>
      <c r="U12" s="42"/>
      <c r="V12" s="42"/>
    </row>
    <row r="13" spans="1:25" s="33" customFormat="1" ht="16.149999999999999" customHeight="1" x14ac:dyDescent="0.2">
      <c r="A13" s="35">
        <v>2004</v>
      </c>
      <c r="B13" s="34"/>
      <c r="C13" s="43">
        <v>2579.2740779724809</v>
      </c>
      <c r="D13" s="34"/>
      <c r="E13" s="44">
        <v>8.3431820184682606E-2</v>
      </c>
      <c r="F13" s="42">
        <v>0.22194077979466659</v>
      </c>
      <c r="G13" s="42">
        <v>0.32023485755609316</v>
      </c>
      <c r="H13" s="42">
        <v>0.41761580201227311</v>
      </c>
      <c r="I13" s="42">
        <v>0.46929298323459229</v>
      </c>
      <c r="J13" s="42">
        <v>0.50456970214748276</v>
      </c>
      <c r="K13" s="42">
        <v>0.52473983053910578</v>
      </c>
      <c r="L13" s="42">
        <v>0.54477105607665077</v>
      </c>
      <c r="M13" s="42">
        <v>0.55103923085059681</v>
      </c>
      <c r="N13" s="42">
        <v>0.55997500672713085</v>
      </c>
      <c r="O13" s="42">
        <v>0.56445943969609713</v>
      </c>
      <c r="P13" s="42">
        <v>0.56838335878947854</v>
      </c>
      <c r="Q13" s="42">
        <v>0.57911449785215197</v>
      </c>
      <c r="R13" s="42">
        <v>0.58931517640983422</v>
      </c>
      <c r="S13" s="45">
        <v>0.59199270409437554</v>
      </c>
      <c r="T13" s="42"/>
      <c r="U13" s="42"/>
      <c r="V13" s="42"/>
    </row>
    <row r="14" spans="1:25" s="33" customFormat="1" ht="16.149999999999999" customHeight="1" x14ac:dyDescent="0.2">
      <c r="A14" s="35">
        <v>2005</v>
      </c>
      <c r="B14" s="34"/>
      <c r="C14" s="46">
        <v>2412.5774934824785</v>
      </c>
      <c r="D14" s="34"/>
      <c r="E14" s="47">
        <v>2.0544777848574499E-2</v>
      </c>
      <c r="F14" s="48">
        <v>0.15409829055767832</v>
      </c>
      <c r="G14" s="48">
        <v>0.23211751318063117</v>
      </c>
      <c r="H14" s="48">
        <v>0.29496851079532949</v>
      </c>
      <c r="I14" s="48">
        <v>0.37359337369412282</v>
      </c>
      <c r="J14" s="48">
        <v>0.40839569046286195</v>
      </c>
      <c r="K14" s="48">
        <v>0.43118754708485518</v>
      </c>
      <c r="L14" s="48">
        <v>0.43911259308696082</v>
      </c>
      <c r="M14" s="48">
        <v>0.45398631179154947</v>
      </c>
      <c r="N14" s="48">
        <v>0.4598246048326462</v>
      </c>
      <c r="O14" s="48">
        <v>0.4683026294901238</v>
      </c>
      <c r="P14" s="48">
        <v>0.47578239673720274</v>
      </c>
      <c r="Q14" s="48">
        <v>0.48698522701437191</v>
      </c>
      <c r="R14" s="49">
        <v>0.49578191083282597</v>
      </c>
      <c r="S14" s="42"/>
      <c r="T14" s="42"/>
      <c r="U14" s="42"/>
      <c r="V14" s="42"/>
    </row>
    <row r="15" spans="1:25" s="33" customFormat="1" ht="16.149999999999999" customHeight="1" x14ac:dyDescent="0.2">
      <c r="A15" s="35">
        <v>2006</v>
      </c>
      <c r="B15" s="34"/>
      <c r="C15" s="43">
        <v>2003.1590194492983</v>
      </c>
      <c r="D15" s="34"/>
      <c r="E15" s="44">
        <v>4.0325358257368028E-2</v>
      </c>
      <c r="F15" s="42">
        <v>0.20524736662556184</v>
      </c>
      <c r="G15" s="42">
        <v>0.26951065914642119</v>
      </c>
      <c r="H15" s="42">
        <v>0.39132477308686719</v>
      </c>
      <c r="I15" s="42">
        <v>0.47070435094018437</v>
      </c>
      <c r="J15" s="42">
        <v>0.54380702525746849</v>
      </c>
      <c r="K15" s="42">
        <v>0.5436623167453456</v>
      </c>
      <c r="L15" s="42">
        <v>0.55530700734244198</v>
      </c>
      <c r="M15" s="42">
        <v>0.58000745389181407</v>
      </c>
      <c r="N15" s="42">
        <v>0.59485986312001871</v>
      </c>
      <c r="O15" s="42">
        <v>0.5991293468250054</v>
      </c>
      <c r="P15" s="42">
        <v>0.60426557237154466</v>
      </c>
      <c r="Q15" s="45">
        <v>0.61123623135040528</v>
      </c>
      <c r="R15" s="42"/>
      <c r="S15" s="42"/>
      <c r="T15" s="42"/>
      <c r="U15" s="42"/>
      <c r="V15" s="42"/>
    </row>
    <row r="16" spans="1:25" s="33" customFormat="1" ht="16.149999999999999" customHeight="1" x14ac:dyDescent="0.2">
      <c r="A16" s="35">
        <v>2007</v>
      </c>
      <c r="B16" s="34"/>
      <c r="C16" s="46">
        <v>1727.3193153487168</v>
      </c>
      <c r="D16" s="34"/>
      <c r="E16" s="47">
        <v>3.9419490360594257E-2</v>
      </c>
      <c r="F16" s="48">
        <v>0.19011132005288725</v>
      </c>
      <c r="G16" s="48">
        <v>0.31677865026955654</v>
      </c>
      <c r="H16" s="48">
        <v>0.39472235866845778</v>
      </c>
      <c r="I16" s="48">
        <v>0.45185776205997297</v>
      </c>
      <c r="J16" s="48">
        <v>0.51158810776051533</v>
      </c>
      <c r="K16" s="48">
        <v>0.51584532941261529</v>
      </c>
      <c r="L16" s="48">
        <v>0.55209815554855568</v>
      </c>
      <c r="M16" s="48">
        <v>0.59338293450368673</v>
      </c>
      <c r="N16" s="48">
        <v>0.63325555274981382</v>
      </c>
      <c r="O16" s="48">
        <v>0.64213355416978468</v>
      </c>
      <c r="P16" s="50">
        <v>0.6560508818696702</v>
      </c>
      <c r="Q16" s="42"/>
      <c r="R16" s="42"/>
      <c r="S16" s="42"/>
      <c r="T16" s="42"/>
      <c r="U16" s="42"/>
      <c r="V16" s="42"/>
    </row>
    <row r="17" spans="1:22" s="33" customFormat="1" ht="16.149999999999999" customHeight="1" x14ac:dyDescent="0.2">
      <c r="A17" s="35">
        <v>2008</v>
      </c>
      <c r="B17" s="34"/>
      <c r="C17" s="43">
        <v>1329.1499898529546</v>
      </c>
      <c r="D17" s="34"/>
      <c r="E17" s="44">
        <v>5.3113654757331423E-2</v>
      </c>
      <c r="F17" s="42">
        <v>0.25243718579634927</v>
      </c>
      <c r="G17" s="42">
        <v>0.39157024246717897</v>
      </c>
      <c r="H17" s="42">
        <v>0.48911741385157986</v>
      </c>
      <c r="I17" s="42">
        <v>0.53895128175557838</v>
      </c>
      <c r="J17" s="42">
        <v>0.60158095972645764</v>
      </c>
      <c r="K17" s="42">
        <v>0.68025796307088082</v>
      </c>
      <c r="L17" s="42">
        <v>0.67789297968116746</v>
      </c>
      <c r="M17" s="42">
        <v>0.70389901918149411</v>
      </c>
      <c r="N17" s="42">
        <v>0.7135187885219465</v>
      </c>
      <c r="O17" s="45">
        <v>0.72407391388233722</v>
      </c>
      <c r="P17" s="42" t="s">
        <v>16</v>
      </c>
      <c r="Q17" s="42"/>
      <c r="R17" s="42"/>
      <c r="S17" s="42"/>
      <c r="T17" s="42"/>
      <c r="U17" s="42"/>
      <c r="V17" s="42"/>
    </row>
    <row r="18" spans="1:22" s="33" customFormat="1" ht="16.149999999999999" customHeight="1" x14ac:dyDescent="0.2">
      <c r="A18" s="35">
        <v>2009</v>
      </c>
      <c r="B18" s="34"/>
      <c r="C18" s="46">
        <v>1212.8859472799097</v>
      </c>
      <c r="D18" s="34"/>
      <c r="E18" s="47">
        <v>5.6488404187071316E-2</v>
      </c>
      <c r="F18" s="48">
        <v>0.21108459496891321</v>
      </c>
      <c r="G18" s="48">
        <v>0.36395899761938855</v>
      </c>
      <c r="H18" s="48">
        <v>0.52557166999472194</v>
      </c>
      <c r="I18" s="48">
        <v>0.58609712647988155</v>
      </c>
      <c r="J18" s="48">
        <v>0.62899006016720893</v>
      </c>
      <c r="K18" s="48">
        <v>0.64963565437043791</v>
      </c>
      <c r="L18" s="48">
        <v>0.69153443449067387</v>
      </c>
      <c r="M18" s="48">
        <v>0.71554234343964274</v>
      </c>
      <c r="N18" s="50">
        <v>0.73120212113365102</v>
      </c>
      <c r="O18" s="42" t="s">
        <v>16</v>
      </c>
      <c r="P18" s="42" t="s">
        <v>16</v>
      </c>
      <c r="Q18" s="42"/>
      <c r="R18" s="42"/>
      <c r="S18" s="42"/>
      <c r="T18" s="42"/>
      <c r="U18" s="42"/>
      <c r="V18" s="42"/>
    </row>
    <row r="19" spans="1:22" s="33" customFormat="1" ht="16.149999999999999" customHeight="1" x14ac:dyDescent="0.2">
      <c r="A19" s="35">
        <v>2010</v>
      </c>
      <c r="B19" s="34"/>
      <c r="C19" s="43">
        <v>1112.9217438300752</v>
      </c>
      <c r="D19" s="34"/>
      <c r="E19" s="44">
        <v>6.0118678169042643E-2</v>
      </c>
      <c r="F19" s="42">
        <v>0.19328531719620531</v>
      </c>
      <c r="G19" s="42">
        <v>0.31066918676941402</v>
      </c>
      <c r="H19" s="42">
        <v>0.44222198312392036</v>
      </c>
      <c r="I19" s="42">
        <v>0.54812066670153214</v>
      </c>
      <c r="J19" s="42">
        <v>0.58703424829882223</v>
      </c>
      <c r="K19" s="42">
        <v>0.61927195950628144</v>
      </c>
      <c r="L19" s="42">
        <v>0.63787596712735928</v>
      </c>
      <c r="M19" s="45">
        <v>0.64743031662356565</v>
      </c>
      <c r="N19" s="42" t="s">
        <v>16</v>
      </c>
      <c r="O19" s="42" t="s">
        <v>16</v>
      </c>
      <c r="P19" s="42" t="s">
        <v>16</v>
      </c>
      <c r="Q19" s="42"/>
      <c r="R19" s="42"/>
      <c r="S19" s="42"/>
      <c r="T19" s="42"/>
      <c r="U19" s="42"/>
      <c r="V19" s="42"/>
    </row>
    <row r="20" spans="1:22" s="33" customFormat="1" ht="16.149999999999999" customHeight="1" x14ac:dyDescent="0.2">
      <c r="A20" s="35">
        <v>2011</v>
      </c>
      <c r="B20" s="34"/>
      <c r="C20" s="46">
        <v>1156.2936459722248</v>
      </c>
      <c r="D20" s="34"/>
      <c r="E20" s="47">
        <v>4.1107189415473748E-2</v>
      </c>
      <c r="F20" s="48">
        <v>0.16631789277506379</v>
      </c>
      <c r="G20" s="48">
        <v>0.2712599785949964</v>
      </c>
      <c r="H20" s="48">
        <v>0.36449746410546313</v>
      </c>
      <c r="I20" s="48">
        <v>0.44623954890927459</v>
      </c>
      <c r="J20" s="48">
        <v>0.50007815652651511</v>
      </c>
      <c r="K20" s="48">
        <v>0.55021721189888506</v>
      </c>
      <c r="L20" s="50">
        <v>0.59115637206366123</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1500.178178387042</v>
      </c>
      <c r="D21" s="34"/>
      <c r="E21" s="44">
        <v>3.2350109265280334E-2</v>
      </c>
      <c r="F21" s="42">
        <v>0.15328579529336547</v>
      </c>
      <c r="G21" s="42">
        <v>0.2515105417082229</v>
      </c>
      <c r="H21" s="42">
        <v>0.36506112718511763</v>
      </c>
      <c r="I21" s="42">
        <v>0.48227911815856839</v>
      </c>
      <c r="J21" s="42">
        <v>0.58624800236586727</v>
      </c>
      <c r="K21" s="51">
        <v>0.61914415359920294</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1446.1237931574356</v>
      </c>
      <c r="D22" s="34"/>
      <c r="E22" s="47">
        <v>4.7683536470660849E-2</v>
      </c>
      <c r="F22" s="48">
        <v>0.17398696901615568</v>
      </c>
      <c r="G22" s="48">
        <v>0.27356154967795548</v>
      </c>
      <c r="H22" s="48">
        <v>0.38912829502123936</v>
      </c>
      <c r="I22" s="48">
        <v>0.50134117996109995</v>
      </c>
      <c r="J22" s="50">
        <v>0.58689185018581913</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1854.5939921836014</v>
      </c>
      <c r="D23" s="34"/>
      <c r="E23" s="44">
        <v>2.4810294507991857E-2</v>
      </c>
      <c r="F23" s="42">
        <v>0.14318381307019878</v>
      </c>
      <c r="G23" s="42">
        <v>0.28720813602872852</v>
      </c>
      <c r="H23" s="42">
        <v>0.44107070975588991</v>
      </c>
      <c r="I23" s="45">
        <v>0.59535190561788087</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1592.7665720666657</v>
      </c>
      <c r="D24" s="34"/>
      <c r="E24" s="48">
        <v>3.2873220644731416E-2</v>
      </c>
      <c r="F24" s="48">
        <v>0.17390928647830525</v>
      </c>
      <c r="G24" s="48">
        <v>0.34489634907065281</v>
      </c>
      <c r="H24" s="50">
        <v>0.51591073519925312</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2317.3774280864786</v>
      </c>
      <c r="D25" s="34"/>
      <c r="E25" s="44">
        <v>3.9498267856691235E-2</v>
      </c>
      <c r="F25" s="42">
        <v>0.18711779416694496</v>
      </c>
      <c r="G25" s="45">
        <v>0.37924254131895924</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2204.4101578664604</v>
      </c>
      <c r="D26" s="34"/>
      <c r="E26" s="55">
        <v>2.2161273137940887E-2</v>
      </c>
      <c r="F26" s="50">
        <v>0.17406389986702483</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1062.4144743235775</v>
      </c>
      <c r="D27" s="34"/>
      <c r="E27" s="57">
        <v>4.2704018985933852E-2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2668.1167039898442</v>
      </c>
      <c r="D31" s="20"/>
      <c r="E31" s="38">
        <v>6.1799758765135205E-3</v>
      </c>
      <c r="F31" s="39">
        <v>3.4197070307891334E-2</v>
      </c>
      <c r="G31" s="39">
        <v>7.9338281635634084E-2</v>
      </c>
      <c r="H31" s="39">
        <v>0.13858203926127116</v>
      </c>
      <c r="I31" s="39">
        <v>0.18954641565303848</v>
      </c>
      <c r="J31" s="39">
        <v>0.24995157202769627</v>
      </c>
      <c r="K31" s="39">
        <v>0.28835512943595465</v>
      </c>
      <c r="L31" s="39">
        <v>0.32839721489828033</v>
      </c>
      <c r="M31" s="39">
        <v>0.35203078894247625</v>
      </c>
      <c r="N31" s="39">
        <v>0.37226262603584181</v>
      </c>
      <c r="O31" s="39">
        <v>0.38692459590249617</v>
      </c>
      <c r="P31" s="39">
        <v>0.40047671220224768</v>
      </c>
      <c r="Q31" s="39">
        <v>0.40947370610508649</v>
      </c>
      <c r="R31" s="39">
        <v>0.41812897776925989</v>
      </c>
      <c r="S31" s="71">
        <v>0.43612129834545899</v>
      </c>
      <c r="T31" s="72">
        <v>0.44463991924734159</v>
      </c>
    </row>
    <row r="32" spans="1:22" s="64" customFormat="1" ht="19.149999999999999" customHeight="1" x14ac:dyDescent="0.2">
      <c r="A32" s="35">
        <v>2004</v>
      </c>
      <c r="B32" s="69"/>
      <c r="C32" s="73">
        <v>2579.2740779724809</v>
      </c>
      <c r="D32" s="20"/>
      <c r="E32" s="44">
        <v>2.4920560981455259E-3</v>
      </c>
      <c r="F32" s="42">
        <v>4.9596667859050564E-2</v>
      </c>
      <c r="G32" s="42">
        <v>0.11539268510519438</v>
      </c>
      <c r="H32" s="42">
        <v>0.17849643660922107</v>
      </c>
      <c r="I32" s="42">
        <v>0.26976897675965139</v>
      </c>
      <c r="J32" s="42">
        <v>0.33953005512144457</v>
      </c>
      <c r="K32" s="42">
        <v>0.40138460539890919</v>
      </c>
      <c r="L32" s="42">
        <v>0.44297964610176604</v>
      </c>
      <c r="M32" s="42">
        <v>0.46807547336368399</v>
      </c>
      <c r="N32" s="42">
        <v>0.48852289554242995</v>
      </c>
      <c r="O32" s="42">
        <v>0.50463711919584331</v>
      </c>
      <c r="P32" s="42">
        <v>0.52042825667539216</v>
      </c>
      <c r="Q32" s="42">
        <v>0.53401925249020765</v>
      </c>
      <c r="R32" s="42">
        <v>0.5500844890763994</v>
      </c>
      <c r="S32" s="45">
        <v>0.55916631484318013</v>
      </c>
    </row>
    <row r="33" spans="1:18" s="64" customFormat="1" ht="16.149999999999999" customHeight="1" x14ac:dyDescent="0.2">
      <c r="A33" s="35">
        <v>2005</v>
      </c>
      <c r="B33" s="66"/>
      <c r="C33" s="74">
        <v>2412.5774934824785</v>
      </c>
      <c r="D33" s="20"/>
      <c r="E33" s="47">
        <v>3.3102101505524126E-3</v>
      </c>
      <c r="F33" s="48">
        <v>3.4474285684437868E-2</v>
      </c>
      <c r="G33" s="48">
        <v>7.8987603603233203E-2</v>
      </c>
      <c r="H33" s="48">
        <v>0.13415256984030904</v>
      </c>
      <c r="I33" s="48">
        <v>0.210251081044905</v>
      </c>
      <c r="J33" s="48">
        <v>0.27777253900299032</v>
      </c>
      <c r="K33" s="48">
        <v>0.31729051479966802</v>
      </c>
      <c r="L33" s="48">
        <v>0.34716000638987327</v>
      </c>
      <c r="M33" s="48">
        <v>0.37157298084871326</v>
      </c>
      <c r="N33" s="48">
        <v>0.39333573703811836</v>
      </c>
      <c r="O33" s="48">
        <v>0.41317771231964628</v>
      </c>
      <c r="P33" s="48">
        <v>0.43605339657842046</v>
      </c>
      <c r="Q33" s="48">
        <v>0.44657163438399777</v>
      </c>
      <c r="R33" s="49">
        <v>0.46269380961141598</v>
      </c>
    </row>
    <row r="34" spans="1:18" s="64" customFormat="1" ht="16.149999999999999" customHeight="1" x14ac:dyDescent="0.2">
      <c r="A34" s="35">
        <v>2006</v>
      </c>
      <c r="B34" s="66"/>
      <c r="C34" s="73">
        <v>2003.1590194492983</v>
      </c>
      <c r="D34" s="20"/>
      <c r="E34" s="44">
        <v>5.2184433037546895E-3</v>
      </c>
      <c r="F34" s="42">
        <v>4.4107718054531293E-2</v>
      </c>
      <c r="G34" s="42">
        <v>9.4761096347181717E-2</v>
      </c>
      <c r="H34" s="42">
        <v>0.18783431447763527</v>
      </c>
      <c r="I34" s="42">
        <v>0.26022671332256408</v>
      </c>
      <c r="J34" s="42">
        <v>0.37162886343847534</v>
      </c>
      <c r="K34" s="42">
        <v>0.41001252572348851</v>
      </c>
      <c r="L34" s="42">
        <v>0.4510787077284325</v>
      </c>
      <c r="M34" s="42">
        <v>0.47763846276646565</v>
      </c>
      <c r="N34" s="42">
        <v>0.50207043659944406</v>
      </c>
      <c r="O34" s="42">
        <v>0.51503666840548179</v>
      </c>
      <c r="P34" s="42">
        <v>0.53288950525361256</v>
      </c>
      <c r="Q34" s="75">
        <v>0.54324919401560368</v>
      </c>
    </row>
    <row r="35" spans="1:18" s="64" customFormat="1" ht="16.149999999999999" customHeight="1" x14ac:dyDescent="0.2">
      <c r="A35" s="35">
        <v>2007</v>
      </c>
      <c r="B35" s="66"/>
      <c r="C35" s="74">
        <v>1727.3193153487168</v>
      </c>
      <c r="D35" s="20"/>
      <c r="E35" s="47">
        <v>1.1386663396367614E-2</v>
      </c>
      <c r="F35" s="48">
        <v>4.852705968295723E-2</v>
      </c>
      <c r="G35" s="48">
        <v>0.11255997485670879</v>
      </c>
      <c r="H35" s="48">
        <v>0.20923282318342051</v>
      </c>
      <c r="I35" s="48">
        <v>0.28729047792417001</v>
      </c>
      <c r="J35" s="48">
        <v>0.35605564059630368</v>
      </c>
      <c r="K35" s="48">
        <v>0.40906971310556994</v>
      </c>
      <c r="L35" s="48">
        <v>0.44948882291920922</v>
      </c>
      <c r="M35" s="48">
        <v>0.47660734579663289</v>
      </c>
      <c r="N35" s="48">
        <v>0.51238599472127622</v>
      </c>
      <c r="O35" s="48">
        <v>0.55399212929763286</v>
      </c>
      <c r="P35" s="48">
        <v>0.57557960009151565</v>
      </c>
      <c r="Q35" s="66"/>
    </row>
    <row r="36" spans="1:18" s="64" customFormat="1" ht="16.149999999999999" customHeight="1" x14ac:dyDescent="0.2">
      <c r="A36" s="35">
        <v>2008</v>
      </c>
      <c r="B36" s="66"/>
      <c r="C36" s="73">
        <v>1329.1499898529546</v>
      </c>
      <c r="D36" s="20"/>
      <c r="E36" s="44">
        <v>7.9045488990962774E-3</v>
      </c>
      <c r="F36" s="42">
        <v>6.2042284664256014E-2</v>
      </c>
      <c r="G36" s="42">
        <v>0.1481845099793552</v>
      </c>
      <c r="H36" s="42">
        <v>0.20641066456819207</v>
      </c>
      <c r="I36" s="42">
        <v>0.27600284459687358</v>
      </c>
      <c r="J36" s="42">
        <v>0.35452981363516856</v>
      </c>
      <c r="K36" s="42">
        <v>0.49822254085523898</v>
      </c>
      <c r="L36" s="42">
        <v>0.54935298277249656</v>
      </c>
      <c r="M36" s="42">
        <v>0.59467298003223701</v>
      </c>
      <c r="N36" s="42">
        <v>0.62647584997430916</v>
      </c>
      <c r="O36" s="45">
        <v>0.6445626556862436</v>
      </c>
      <c r="P36" s="42" t="s">
        <v>16</v>
      </c>
      <c r="Q36" s="66"/>
    </row>
    <row r="37" spans="1:18" s="64" customFormat="1" ht="16.149999999999999" customHeight="1" x14ac:dyDescent="0.2">
      <c r="A37" s="35">
        <v>2009</v>
      </c>
      <c r="B37" s="66"/>
      <c r="C37" s="74">
        <v>1212.8859472799097</v>
      </c>
      <c r="D37" s="20"/>
      <c r="E37" s="47">
        <v>2.9946014831094284E-2</v>
      </c>
      <c r="F37" s="48">
        <v>0.10469784419050908</v>
      </c>
      <c r="G37" s="48">
        <v>0.15997707116896034</v>
      </c>
      <c r="H37" s="48">
        <v>0.28326802150964697</v>
      </c>
      <c r="I37" s="48">
        <v>0.34934146670963939</v>
      </c>
      <c r="J37" s="48">
        <v>0.44436568613013228</v>
      </c>
      <c r="K37" s="48">
        <v>0.49352946076313048</v>
      </c>
      <c r="L37" s="48">
        <v>0.55535984139633365</v>
      </c>
      <c r="M37" s="48">
        <v>0.58962526686098271</v>
      </c>
      <c r="N37" s="50">
        <v>0.60848599061617414</v>
      </c>
      <c r="O37" s="42" t="s">
        <v>16</v>
      </c>
      <c r="P37" s="42" t="s">
        <v>16</v>
      </c>
      <c r="Q37" s="66"/>
    </row>
    <row r="38" spans="1:18" s="64" customFormat="1" ht="16.149999999999999" customHeight="1" x14ac:dyDescent="0.2">
      <c r="A38" s="35">
        <v>2010</v>
      </c>
      <c r="B38" s="66"/>
      <c r="C38" s="73">
        <v>1112.9217438300752</v>
      </c>
      <c r="D38" s="20"/>
      <c r="E38" s="44">
        <v>2.424721578714182E-2</v>
      </c>
      <c r="F38" s="42">
        <v>7.5422775149737928E-2</v>
      </c>
      <c r="G38" s="42">
        <v>0.15370592242339043</v>
      </c>
      <c r="H38" s="42">
        <v>0.24488757066081945</v>
      </c>
      <c r="I38" s="42">
        <v>0.34883198729054138</v>
      </c>
      <c r="J38" s="42">
        <v>0.4273761377345609</v>
      </c>
      <c r="K38" s="42">
        <v>0.47136753979865359</v>
      </c>
      <c r="L38" s="42">
        <v>0.5099772603421141</v>
      </c>
      <c r="M38" s="45">
        <v>0.5340876921693648</v>
      </c>
      <c r="N38" s="42" t="s">
        <v>16</v>
      </c>
      <c r="O38" s="42" t="s">
        <v>16</v>
      </c>
      <c r="P38" s="42" t="s">
        <v>16</v>
      </c>
      <c r="Q38" s="66"/>
    </row>
    <row r="39" spans="1:18" s="64" customFormat="1" ht="16.149999999999999" customHeight="1" x14ac:dyDescent="0.2">
      <c r="A39" s="35">
        <v>2011</v>
      </c>
      <c r="B39" s="66"/>
      <c r="C39" s="74">
        <v>1156.2936459722248</v>
      </c>
      <c r="D39" s="20"/>
      <c r="E39" s="47">
        <v>1.5048943954170082E-2</v>
      </c>
      <c r="F39" s="48">
        <v>6.2468303280077075E-2</v>
      </c>
      <c r="G39" s="48">
        <v>0.13866721073422775</v>
      </c>
      <c r="H39" s="48">
        <v>0.21803664033939096</v>
      </c>
      <c r="I39" s="48">
        <v>0.30595971792226478</v>
      </c>
      <c r="J39" s="48">
        <v>0.3808102715641889</v>
      </c>
      <c r="K39" s="48">
        <v>0.44296366572530005</v>
      </c>
      <c r="L39" s="50">
        <v>0.49595897507542336</v>
      </c>
      <c r="M39" s="42" t="s">
        <v>16</v>
      </c>
      <c r="N39" s="42" t="s">
        <v>16</v>
      </c>
      <c r="O39" s="42" t="s">
        <v>16</v>
      </c>
      <c r="P39" s="42" t="s">
        <v>16</v>
      </c>
      <c r="Q39" s="66"/>
    </row>
    <row r="40" spans="1:18" s="64" customFormat="1" ht="16.149999999999999" customHeight="1" x14ac:dyDescent="0.2">
      <c r="A40" s="35">
        <v>2012</v>
      </c>
      <c r="B40" s="66"/>
      <c r="C40" s="73">
        <v>1500.178178387042</v>
      </c>
      <c r="D40" s="20"/>
      <c r="E40" s="44">
        <v>1.2021259151422789E-2</v>
      </c>
      <c r="F40" s="42">
        <v>7.4569785768833094E-2</v>
      </c>
      <c r="G40" s="42">
        <v>0.13390711824261869</v>
      </c>
      <c r="H40" s="76">
        <v>0.23271503040494804</v>
      </c>
      <c r="I40" s="42">
        <v>0.33595943509925508</v>
      </c>
      <c r="J40" s="42">
        <v>0.42715215823164326</v>
      </c>
      <c r="K40" s="45">
        <v>0.50325990387180353</v>
      </c>
      <c r="L40" s="42" t="s">
        <v>16</v>
      </c>
      <c r="M40" s="42" t="s">
        <v>16</v>
      </c>
      <c r="N40" s="42" t="s">
        <v>16</v>
      </c>
      <c r="O40" s="42" t="s">
        <v>16</v>
      </c>
      <c r="P40" s="42" t="s">
        <v>16</v>
      </c>
      <c r="Q40" s="66"/>
    </row>
    <row r="41" spans="1:18" s="64" customFormat="1" ht="15.6" customHeight="1" x14ac:dyDescent="0.2">
      <c r="A41" s="35">
        <v>2013</v>
      </c>
      <c r="B41" s="66"/>
      <c r="C41" s="74">
        <v>1446.1237931574356</v>
      </c>
      <c r="D41" s="20"/>
      <c r="E41" s="47">
        <v>8.0481262146918676E-3</v>
      </c>
      <c r="F41" s="48">
        <v>6.2339034636148635E-2</v>
      </c>
      <c r="G41" s="48">
        <v>0.1317809390391193</v>
      </c>
      <c r="H41" s="48">
        <v>0.23260531442219318</v>
      </c>
      <c r="I41" s="48">
        <v>0.33759103664222129</v>
      </c>
      <c r="J41" s="50">
        <v>0.43872029752986275</v>
      </c>
      <c r="K41" s="42" t="s">
        <v>16</v>
      </c>
      <c r="L41" s="42" t="s">
        <v>16</v>
      </c>
      <c r="M41" s="42" t="s">
        <v>16</v>
      </c>
      <c r="N41" s="42" t="s">
        <v>16</v>
      </c>
      <c r="O41" s="42" t="s">
        <v>16</v>
      </c>
      <c r="P41" s="42" t="s">
        <v>16</v>
      </c>
      <c r="Q41" s="66"/>
    </row>
    <row r="42" spans="1:18" s="64" customFormat="1" ht="18.600000000000001" customHeight="1" x14ac:dyDescent="0.2">
      <c r="A42" s="35">
        <v>2014</v>
      </c>
      <c r="B42" s="77"/>
      <c r="C42" s="73">
        <v>1854.5939921836014</v>
      </c>
      <c r="D42" s="20"/>
      <c r="E42" s="78">
        <v>6.9865470610061481E-3</v>
      </c>
      <c r="F42" s="42">
        <v>5.0715410072097872E-2</v>
      </c>
      <c r="G42" s="42">
        <v>0.13367314124152402</v>
      </c>
      <c r="H42" s="42">
        <v>0.25777659456432245</v>
      </c>
      <c r="I42" s="45">
        <v>0.41432249961131651</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1592.7665720666657</v>
      </c>
      <c r="D43" s="20"/>
      <c r="E43" s="48">
        <v>7.6103864380904704E-3</v>
      </c>
      <c r="F43" s="48">
        <v>6.0276962375426818E-2</v>
      </c>
      <c r="G43" s="48">
        <v>0.15803290265722919</v>
      </c>
      <c r="H43" s="48">
        <v>0.30422619564970288</v>
      </c>
      <c r="I43" s="42"/>
      <c r="J43" s="42"/>
      <c r="K43" s="42"/>
      <c r="L43" s="42"/>
      <c r="M43" s="42"/>
      <c r="N43" s="42"/>
      <c r="O43" s="42"/>
      <c r="P43" s="42"/>
      <c r="Q43" s="66"/>
    </row>
    <row r="44" spans="1:18" s="64" customFormat="1" ht="18.600000000000001" customHeight="1" x14ac:dyDescent="0.2">
      <c r="A44" s="35">
        <v>2016</v>
      </c>
      <c r="B44" s="77"/>
      <c r="C44" s="73">
        <v>2317.3774280864786</v>
      </c>
      <c r="D44" s="20"/>
      <c r="E44" s="79">
        <v>6.5803136072234798E-3</v>
      </c>
      <c r="F44" s="42">
        <v>5.9481059312866548E-2</v>
      </c>
      <c r="G44" s="45">
        <v>0.16440205183852882</v>
      </c>
      <c r="H44" s="42"/>
      <c r="I44" s="42"/>
      <c r="J44" s="42"/>
      <c r="K44" s="42"/>
      <c r="L44" s="42"/>
      <c r="M44" s="42"/>
      <c r="N44" s="42"/>
      <c r="O44" s="42"/>
      <c r="P44" s="42"/>
      <c r="Q44" s="66"/>
    </row>
    <row r="45" spans="1:18" s="64" customFormat="1" ht="18.600000000000001" customHeight="1" x14ac:dyDescent="0.2">
      <c r="A45" s="35">
        <v>2017</v>
      </c>
      <c r="B45" s="77"/>
      <c r="C45" s="74">
        <v>2204.4101578664604</v>
      </c>
      <c r="D45" s="20"/>
      <c r="E45" s="55">
        <v>4.0690095747705109E-3</v>
      </c>
      <c r="F45" s="50">
        <v>5.3357226974997132E-2</v>
      </c>
      <c r="G45" s="42"/>
      <c r="H45" s="42"/>
      <c r="I45" s="42"/>
      <c r="J45" s="42"/>
      <c r="K45" s="42"/>
      <c r="L45" s="42"/>
      <c r="M45" s="42"/>
      <c r="N45" s="42"/>
      <c r="O45" s="42"/>
      <c r="P45" s="42"/>
      <c r="Q45" s="66"/>
    </row>
    <row r="46" spans="1:18" s="64" customFormat="1" ht="18.600000000000001" customHeight="1" x14ac:dyDescent="0.2">
      <c r="A46" s="35">
        <v>2018</v>
      </c>
      <c r="B46" s="77"/>
      <c r="C46" s="80">
        <v>1062.4144743235775</v>
      </c>
      <c r="D46" s="20"/>
      <c r="E46" s="81">
        <v>9.0472565314208154E-3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0.50497241150332106</v>
      </c>
      <c r="D51" s="34"/>
      <c r="E51" s="86">
        <v>0.4446399192473412</v>
      </c>
      <c r="F51" s="86">
        <v>3.1267866097009107E-2</v>
      </c>
      <c r="G51" s="86">
        <v>2.906462615897076E-2</v>
      </c>
      <c r="H51" s="42"/>
      <c r="I51" s="42"/>
      <c r="J51" s="42"/>
      <c r="K51" s="42"/>
      <c r="L51" s="42"/>
      <c r="M51" s="42"/>
      <c r="N51" s="42"/>
    </row>
    <row r="52" spans="1:17" s="33" customFormat="1" ht="16.149999999999999" customHeight="1" x14ac:dyDescent="0.2">
      <c r="A52" s="65">
        <v>2004</v>
      </c>
      <c r="B52" s="34"/>
      <c r="C52" s="87">
        <v>0.62035652888633452</v>
      </c>
      <c r="D52" s="34"/>
      <c r="E52" s="88">
        <v>0.55916631484317925</v>
      </c>
      <c r="F52" s="88">
        <v>3.2826389251195749E-2</v>
      </c>
      <c r="G52" s="88">
        <v>2.8363824791959494E-2</v>
      </c>
      <c r="H52" s="42"/>
      <c r="I52" s="42"/>
      <c r="J52" s="42"/>
      <c r="K52" s="42"/>
      <c r="L52" s="42"/>
      <c r="M52" s="42"/>
      <c r="N52" s="42"/>
    </row>
    <row r="53" spans="1:17" s="33" customFormat="1" ht="16.149999999999999" customHeight="1" x14ac:dyDescent="0.2">
      <c r="A53" s="65">
        <v>2005</v>
      </c>
      <c r="B53" s="34"/>
      <c r="C53" s="89">
        <v>0.52888537578183059</v>
      </c>
      <c r="D53" s="34"/>
      <c r="E53" s="90">
        <v>0.46269380961141532</v>
      </c>
      <c r="F53" s="90">
        <v>3.3088101221409864E-2</v>
      </c>
      <c r="G53" s="90">
        <v>3.3103464949005429E-2</v>
      </c>
      <c r="H53" s="42"/>
      <c r="I53" s="42"/>
      <c r="J53" s="42"/>
      <c r="K53" s="42"/>
      <c r="L53" s="42"/>
      <c r="M53" s="42"/>
      <c r="N53" s="42"/>
    </row>
    <row r="54" spans="1:17" s="33" customFormat="1" ht="16.149999999999999" customHeight="1" x14ac:dyDescent="0.2">
      <c r="A54" s="65">
        <v>2006</v>
      </c>
      <c r="B54" s="34"/>
      <c r="C54" s="87">
        <v>0.66212777446588267</v>
      </c>
      <c r="D54" s="34"/>
      <c r="E54" s="88">
        <v>0.54324919401560345</v>
      </c>
      <c r="F54" s="88">
        <v>6.7987037334801534E-2</v>
      </c>
      <c r="G54" s="88">
        <v>5.089154311547768E-2</v>
      </c>
      <c r="H54" s="42"/>
      <c r="I54" s="42"/>
      <c r="J54" s="42"/>
      <c r="K54" s="42"/>
      <c r="L54" s="42"/>
      <c r="M54" s="42"/>
      <c r="N54" s="42"/>
    </row>
    <row r="55" spans="1:17" s="33" customFormat="1" ht="16.149999999999999" customHeight="1" x14ac:dyDescent="0.2">
      <c r="A55" s="65">
        <v>2007</v>
      </c>
      <c r="B55" s="34"/>
      <c r="C55" s="89">
        <v>0.71131011489364215</v>
      </c>
      <c r="D55" s="34"/>
      <c r="E55" s="90">
        <v>0.5755796000915161</v>
      </c>
      <c r="F55" s="90">
        <v>8.0471281778154644E-2</v>
      </c>
      <c r="G55" s="90">
        <v>5.5259233023971455E-2</v>
      </c>
      <c r="H55" s="42"/>
      <c r="I55" s="42"/>
      <c r="J55" s="42"/>
      <c r="K55" s="42"/>
      <c r="L55" s="42"/>
      <c r="M55" s="42"/>
      <c r="N55" s="42"/>
    </row>
    <row r="56" spans="1:17" s="33" customFormat="1" ht="16.149999999999999" customHeight="1" x14ac:dyDescent="0.2">
      <c r="A56" s="65">
        <v>2008</v>
      </c>
      <c r="B56" s="34"/>
      <c r="C56" s="87">
        <v>0.78061410746907756</v>
      </c>
      <c r="D56" s="34"/>
      <c r="E56" s="88">
        <v>0.64456265568624271</v>
      </c>
      <c r="F56" s="88">
        <v>7.9511258196093754E-2</v>
      </c>
      <c r="G56" s="88">
        <v>5.6540193586740964E-2</v>
      </c>
      <c r="H56" s="42"/>
      <c r="I56" s="42"/>
      <c r="J56" s="42"/>
      <c r="K56" s="42"/>
      <c r="L56" s="42"/>
      <c r="M56" s="42"/>
      <c r="N56" s="42"/>
    </row>
    <row r="57" spans="1:17" s="33" customFormat="1" ht="16.149999999999999" customHeight="1" x14ac:dyDescent="0.2">
      <c r="A57" s="65">
        <v>2009</v>
      </c>
      <c r="B57" s="34"/>
      <c r="C57" s="89">
        <v>0.81274845044266097</v>
      </c>
      <c r="D57" s="34"/>
      <c r="E57" s="90">
        <v>0.60848599061617448</v>
      </c>
      <c r="F57" s="90">
        <v>0.12271613051747707</v>
      </c>
      <c r="G57" s="90">
        <v>8.1546329309009485E-2</v>
      </c>
      <c r="H57" s="42"/>
      <c r="I57" s="42"/>
      <c r="J57" s="42"/>
      <c r="K57" s="42"/>
      <c r="L57" s="42"/>
      <c r="M57" s="42"/>
      <c r="N57" s="42"/>
    </row>
    <row r="58" spans="1:17" s="33" customFormat="1" ht="16.149999999999999" customHeight="1" x14ac:dyDescent="0.2">
      <c r="A58" s="65">
        <v>2010</v>
      </c>
      <c r="B58" s="34"/>
      <c r="C58" s="87">
        <v>0.74611721924048913</v>
      </c>
      <c r="D58" s="34"/>
      <c r="E58" s="88">
        <v>0.53408769216936514</v>
      </c>
      <c r="F58" s="88">
        <v>0.11334262445420065</v>
      </c>
      <c r="G58" s="88">
        <v>9.8686902616923367E-2</v>
      </c>
      <c r="H58" s="42"/>
      <c r="I58" s="42"/>
      <c r="J58" s="42"/>
      <c r="K58" s="42"/>
      <c r="L58" s="42"/>
      <c r="M58" s="42"/>
      <c r="N58" s="42"/>
    </row>
    <row r="59" spans="1:17" s="33" customFormat="1" ht="16.149999999999999" customHeight="1" x14ac:dyDescent="0.2">
      <c r="A59" s="65">
        <v>2011</v>
      </c>
      <c r="B59" s="34"/>
      <c r="C59" s="89">
        <v>0.70385824944983411</v>
      </c>
      <c r="D59" s="34"/>
      <c r="E59" s="90">
        <v>0.49595897507542352</v>
      </c>
      <c r="F59" s="90">
        <v>9.5197396988237981E-2</v>
      </c>
      <c r="G59" s="90">
        <v>0.11270187738617267</v>
      </c>
      <c r="H59" s="34"/>
      <c r="I59" s="34"/>
      <c r="J59" s="91"/>
      <c r="K59" s="91"/>
      <c r="L59" s="91"/>
      <c r="M59" s="91"/>
      <c r="N59" s="91"/>
    </row>
    <row r="60" spans="1:17" s="33" customFormat="1" ht="16.149999999999999" customHeight="1" x14ac:dyDescent="0.2">
      <c r="A60" s="65">
        <v>2012</v>
      </c>
      <c r="B60" s="34"/>
      <c r="C60" s="87">
        <v>0.79210975147921014</v>
      </c>
      <c r="D60" s="34"/>
      <c r="E60" s="88">
        <v>0.50325990387180297</v>
      </c>
      <c r="F60" s="88">
        <v>0.11588424972739932</v>
      </c>
      <c r="G60" s="88">
        <v>0.17296559788000779</v>
      </c>
      <c r="H60" s="34"/>
      <c r="I60" s="34"/>
    </row>
    <row r="61" spans="1:17" s="33" customFormat="1" ht="15.6" customHeight="1" x14ac:dyDescent="0.2">
      <c r="A61" s="65">
        <v>2013</v>
      </c>
      <c r="B61" s="34"/>
      <c r="C61" s="89">
        <v>0.80703319642554416</v>
      </c>
      <c r="D61" s="34"/>
      <c r="E61" s="90">
        <v>0.43872029752986286</v>
      </c>
      <c r="F61" s="90">
        <v>0.14817155265595644</v>
      </c>
      <c r="G61" s="90">
        <v>0.22014134623972487</v>
      </c>
      <c r="H61" s="34"/>
      <c r="I61" s="34"/>
    </row>
    <row r="62" spans="1:17" s="33" customFormat="1" ht="18.600000000000001" customHeight="1" x14ac:dyDescent="0.2">
      <c r="A62" s="35">
        <v>2014</v>
      </c>
      <c r="B62" s="34"/>
      <c r="C62" s="87">
        <v>1.0300450559208603</v>
      </c>
      <c r="D62" s="34"/>
      <c r="E62" s="88">
        <v>0.4143224996113164</v>
      </c>
      <c r="F62" s="88">
        <v>0.1810294060065642</v>
      </c>
      <c r="G62" s="88">
        <v>0.43469315030297973</v>
      </c>
      <c r="H62" s="34"/>
      <c r="I62" s="34"/>
    </row>
    <row r="63" spans="1:17" s="33" customFormat="1" ht="18.600000000000001" customHeight="1" x14ac:dyDescent="0.2">
      <c r="A63" s="35">
        <v>2015</v>
      </c>
      <c r="B63" s="34"/>
      <c r="C63" s="89">
        <v>0.98201197717988697</v>
      </c>
      <c r="D63" s="34"/>
      <c r="E63" s="90">
        <v>0.30422619564970271</v>
      </c>
      <c r="F63" s="90">
        <v>0.21168453954955016</v>
      </c>
      <c r="G63" s="90">
        <v>0.46610124198063413</v>
      </c>
      <c r="H63" s="34"/>
      <c r="I63" s="34"/>
    </row>
    <row r="64" spans="1:17" s="33" customFormat="1" ht="18.600000000000001" customHeight="1" x14ac:dyDescent="0.2">
      <c r="A64" s="35">
        <v>2016</v>
      </c>
      <c r="B64" s="34"/>
      <c r="C64" s="87">
        <v>1.0420116383306288</v>
      </c>
      <c r="D64" s="34"/>
      <c r="E64" s="88">
        <v>0.16440205183852891</v>
      </c>
      <c r="F64" s="88">
        <v>0.2148404894804305</v>
      </c>
      <c r="G64" s="88">
        <v>0.66276909701166953</v>
      </c>
      <c r="H64" s="34"/>
      <c r="I64" s="34"/>
    </row>
    <row r="65" spans="1:9" s="33" customFormat="1" ht="18.600000000000001" customHeight="1" x14ac:dyDescent="0.2">
      <c r="A65" s="35">
        <v>2017</v>
      </c>
      <c r="B65" s="34"/>
      <c r="C65" s="89">
        <v>1.0331658916408826</v>
      </c>
      <c r="D65" s="34"/>
      <c r="E65" s="90">
        <v>5.3357226974997132E-2</v>
      </c>
      <c r="F65" s="90">
        <v>0.12070667289202769</v>
      </c>
      <c r="G65" s="90">
        <v>0.85910199177385782</v>
      </c>
      <c r="H65" s="34"/>
      <c r="I65" s="34"/>
    </row>
    <row r="66" spans="1:9" s="33" customFormat="1" ht="18.600000000000001" customHeight="1" x14ac:dyDescent="0.2">
      <c r="A66" s="35">
        <v>2018</v>
      </c>
      <c r="B66" s="34"/>
      <c r="C66" s="92">
        <v>0.96625468461020447</v>
      </c>
      <c r="D66" s="34"/>
      <c r="E66" s="93">
        <v>9.0472565314208137E-3</v>
      </c>
      <c r="F66" s="93">
        <v>3.3656762454513045E-2</v>
      </c>
      <c r="G66" s="93">
        <v>0.92355066562427057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3">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23</v>
      </c>
      <c r="E5" s="11"/>
      <c r="F5" s="11"/>
      <c r="G5" s="12"/>
      <c r="H5" s="13"/>
      <c r="I5" s="14"/>
      <c r="J5" s="13"/>
      <c r="K5" s="13"/>
      <c r="L5" s="11"/>
      <c r="M5" s="11"/>
      <c r="N5" s="11"/>
      <c r="O5" s="11"/>
      <c r="P5" s="11"/>
      <c r="Q5" s="11"/>
      <c r="W5" s="15" t="s">
        <v>31</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1634.5535606974306</v>
      </c>
      <c r="D12" s="34"/>
      <c r="E12" s="38">
        <v>2.4035914424551875E-2</v>
      </c>
      <c r="F12" s="39">
        <v>0.11902144157751601</v>
      </c>
      <c r="G12" s="39">
        <v>0.21087996043996005</v>
      </c>
      <c r="H12" s="39">
        <v>0.40719574348428156</v>
      </c>
      <c r="I12" s="39">
        <v>0.46856915051732873</v>
      </c>
      <c r="J12" s="39">
        <v>0.54295060188140887</v>
      </c>
      <c r="K12" s="39">
        <v>0.55768068580091457</v>
      </c>
      <c r="L12" s="39">
        <v>0.57740820297829076</v>
      </c>
      <c r="M12" s="39">
        <v>0.59551082413949319</v>
      </c>
      <c r="N12" s="39">
        <v>0.59680913676198966</v>
      </c>
      <c r="O12" s="39">
        <v>0.60888599765089024</v>
      </c>
      <c r="P12" s="40">
        <v>0.60918953933036157</v>
      </c>
      <c r="Q12" s="40">
        <v>0.59065827743578303</v>
      </c>
      <c r="R12" s="40">
        <v>0.59144100788748755</v>
      </c>
      <c r="S12" s="40">
        <v>0.59145395888310437</v>
      </c>
      <c r="T12" s="41">
        <v>0.59014930269653132</v>
      </c>
      <c r="U12" s="42"/>
      <c r="V12" s="42"/>
    </row>
    <row r="13" spans="1:24" s="33" customFormat="1" ht="16.149999999999999" customHeight="1" x14ac:dyDescent="0.2">
      <c r="A13" s="35">
        <v>2004</v>
      </c>
      <c r="B13" s="34"/>
      <c r="C13" s="43">
        <v>1519.4637825088173</v>
      </c>
      <c r="D13" s="34"/>
      <c r="E13" s="44">
        <v>2.064557717835434E-2</v>
      </c>
      <c r="F13" s="42">
        <v>0.10794541088065601</v>
      </c>
      <c r="G13" s="42">
        <v>0.20369753402292362</v>
      </c>
      <c r="H13" s="42">
        <v>0.27409138462112259</v>
      </c>
      <c r="I13" s="42">
        <v>0.3494492108411994</v>
      </c>
      <c r="J13" s="42">
        <v>0.38304327227760865</v>
      </c>
      <c r="K13" s="42">
        <v>0.42742049198492255</v>
      </c>
      <c r="L13" s="42">
        <v>0.45709783135910953</v>
      </c>
      <c r="M13" s="42">
        <v>0.46853264899201957</v>
      </c>
      <c r="N13" s="42">
        <v>0.4848986051579528</v>
      </c>
      <c r="O13" s="42">
        <v>0.49196919490202762</v>
      </c>
      <c r="P13" s="42">
        <v>0.49121413869522174</v>
      </c>
      <c r="Q13" s="42">
        <v>0.494571852867636</v>
      </c>
      <c r="R13" s="42">
        <v>0.48291501264288572</v>
      </c>
      <c r="S13" s="45">
        <v>0.48274470838622702</v>
      </c>
      <c r="T13" s="42"/>
      <c r="U13" s="42"/>
      <c r="V13" s="42"/>
    </row>
    <row r="14" spans="1:24" s="33" customFormat="1" ht="16.149999999999999" customHeight="1" x14ac:dyDescent="0.2">
      <c r="A14" s="35">
        <v>2005</v>
      </c>
      <c r="B14" s="34"/>
      <c r="C14" s="46">
        <v>1087.3237901095756</v>
      </c>
      <c r="D14" s="34"/>
      <c r="E14" s="47">
        <v>2.4815974057719074E-2</v>
      </c>
      <c r="F14" s="48">
        <v>0.15532575727230483</v>
      </c>
      <c r="G14" s="48">
        <v>0.2632616027970982</v>
      </c>
      <c r="H14" s="48">
        <v>0.3444297437209034</v>
      </c>
      <c r="I14" s="48">
        <v>0.39304657155337991</v>
      </c>
      <c r="J14" s="48">
        <v>0.42498308959497222</v>
      </c>
      <c r="K14" s="48">
        <v>0.45030896416746263</v>
      </c>
      <c r="L14" s="48">
        <v>0.45586581496353606</v>
      </c>
      <c r="M14" s="48">
        <v>0.46219664634882773</v>
      </c>
      <c r="N14" s="48">
        <v>0.47063157873292993</v>
      </c>
      <c r="O14" s="48">
        <v>0.47664594727133319</v>
      </c>
      <c r="P14" s="48">
        <v>0.47921842683063548</v>
      </c>
      <c r="Q14" s="48">
        <v>0.48248543908798891</v>
      </c>
      <c r="R14" s="49">
        <v>0.48387550490623765</v>
      </c>
      <c r="S14" s="42"/>
      <c r="T14" s="42"/>
      <c r="U14" s="42"/>
      <c r="V14" s="42"/>
    </row>
    <row r="15" spans="1:24" s="33" customFormat="1" ht="16.149999999999999" customHeight="1" x14ac:dyDescent="0.2">
      <c r="A15" s="35">
        <v>2006</v>
      </c>
      <c r="B15" s="34"/>
      <c r="C15" s="43">
        <v>1064.1620763676431</v>
      </c>
      <c r="D15" s="34"/>
      <c r="E15" s="44">
        <v>2.9980222668617239E-2</v>
      </c>
      <c r="F15" s="42">
        <v>0.13448890522063306</v>
      </c>
      <c r="G15" s="42">
        <v>0.21553985687492053</v>
      </c>
      <c r="H15" s="42">
        <v>0.31238681766615894</v>
      </c>
      <c r="I15" s="42">
        <v>0.41330481136742875</v>
      </c>
      <c r="J15" s="42">
        <v>0.46782694090529375</v>
      </c>
      <c r="K15" s="42">
        <v>0.48180909227464924</v>
      </c>
      <c r="L15" s="42">
        <v>0.48623353282975729</v>
      </c>
      <c r="M15" s="42">
        <v>0.51372456839659242</v>
      </c>
      <c r="N15" s="42">
        <v>0.52600053578267958</v>
      </c>
      <c r="O15" s="42">
        <v>0.52640138908677025</v>
      </c>
      <c r="P15" s="42">
        <v>0.53222619583938235</v>
      </c>
      <c r="Q15" s="45">
        <v>0.53769614643456687</v>
      </c>
      <c r="R15" s="42"/>
      <c r="S15" s="42"/>
      <c r="T15" s="42"/>
      <c r="U15" s="42"/>
      <c r="V15" s="42"/>
    </row>
    <row r="16" spans="1:24" s="33" customFormat="1" ht="16.149999999999999" customHeight="1" x14ac:dyDescent="0.2">
      <c r="A16" s="35">
        <v>2007</v>
      </c>
      <c r="B16" s="34"/>
      <c r="C16" s="46">
        <v>815.25838809617005</v>
      </c>
      <c r="D16" s="34"/>
      <c r="E16" s="47">
        <v>2.6584059852608852E-2</v>
      </c>
      <c r="F16" s="48">
        <v>0.20526335302558069</v>
      </c>
      <c r="G16" s="48">
        <v>0.34282435105087267</v>
      </c>
      <c r="H16" s="48">
        <v>0.60366172195163703</v>
      </c>
      <c r="I16" s="48">
        <v>0.6489631484802818</v>
      </c>
      <c r="J16" s="48">
        <v>0.66133936705751373</v>
      </c>
      <c r="K16" s="48">
        <v>0.68102638355602618</v>
      </c>
      <c r="L16" s="48">
        <v>0.84147436831145528</v>
      </c>
      <c r="M16" s="48">
        <v>0.90892986032586287</v>
      </c>
      <c r="N16" s="48">
        <v>0.934252543554563</v>
      </c>
      <c r="O16" s="48">
        <v>0.94659240651603826</v>
      </c>
      <c r="P16" s="50">
        <v>0.94813436477191793</v>
      </c>
      <c r="Q16" s="42"/>
      <c r="R16" s="42"/>
      <c r="S16" s="42"/>
      <c r="T16" s="42"/>
      <c r="U16" s="42"/>
      <c r="V16" s="42"/>
    </row>
    <row r="17" spans="1:22" s="33" customFormat="1" ht="16.149999999999999" customHeight="1" x14ac:dyDescent="0.2">
      <c r="A17" s="35">
        <v>2008</v>
      </c>
      <c r="B17" s="34"/>
      <c r="C17" s="43">
        <v>652.34684848411632</v>
      </c>
      <c r="D17" s="34"/>
      <c r="E17" s="44">
        <v>3.0711545271591534E-2</v>
      </c>
      <c r="F17" s="42">
        <v>0.1786686021260635</v>
      </c>
      <c r="G17" s="42">
        <v>0.32678071460812841</v>
      </c>
      <c r="H17" s="42">
        <v>0.39226586604140024</v>
      </c>
      <c r="I17" s="42">
        <v>0.42659230882722021</v>
      </c>
      <c r="J17" s="42">
        <v>0.53013062560908564</v>
      </c>
      <c r="K17" s="42">
        <v>0.58239002069809265</v>
      </c>
      <c r="L17" s="42">
        <v>0.60221339323380718</v>
      </c>
      <c r="M17" s="42">
        <v>0.63526817971757299</v>
      </c>
      <c r="N17" s="42">
        <v>0.68157020823444014</v>
      </c>
      <c r="O17" s="45">
        <v>0.63110929396852034</v>
      </c>
      <c r="P17" s="42" t="s">
        <v>16</v>
      </c>
      <c r="Q17" s="42"/>
      <c r="R17" s="42"/>
      <c r="S17" s="42"/>
      <c r="T17" s="42"/>
      <c r="U17" s="42"/>
      <c r="V17" s="42"/>
    </row>
    <row r="18" spans="1:22" s="33" customFormat="1" ht="16.149999999999999" customHeight="1" x14ac:dyDescent="0.2">
      <c r="A18" s="35">
        <v>2009</v>
      </c>
      <c r="B18" s="34"/>
      <c r="C18" s="46">
        <v>515.2985188626044</v>
      </c>
      <c r="D18" s="34"/>
      <c r="E18" s="47">
        <v>3.1209384407891214E-2</v>
      </c>
      <c r="F18" s="48">
        <v>0.27323682224000634</v>
      </c>
      <c r="G18" s="48">
        <v>0.42998484890867311</v>
      </c>
      <c r="H18" s="48">
        <v>0.52982460104294526</v>
      </c>
      <c r="I18" s="48">
        <v>0.59413152636259381</v>
      </c>
      <c r="J18" s="48">
        <v>0.69102428966842555</v>
      </c>
      <c r="K18" s="48">
        <v>0.70523101953863487</v>
      </c>
      <c r="L18" s="48">
        <v>0.72268894410216078</v>
      </c>
      <c r="M18" s="48">
        <v>0.76260159323687293</v>
      </c>
      <c r="N18" s="50">
        <v>0.76566934331325442</v>
      </c>
      <c r="O18" s="42" t="s">
        <v>16</v>
      </c>
      <c r="P18" s="42" t="s">
        <v>16</v>
      </c>
      <c r="Q18" s="42"/>
      <c r="R18" s="42"/>
      <c r="S18" s="42"/>
      <c r="T18" s="42"/>
      <c r="U18" s="42"/>
      <c r="V18" s="42"/>
    </row>
    <row r="19" spans="1:22" s="33" customFormat="1" ht="16.149999999999999" customHeight="1" x14ac:dyDescent="0.2">
      <c r="A19" s="35">
        <v>2010</v>
      </c>
      <c r="B19" s="34"/>
      <c r="C19" s="43">
        <v>525.73496725571817</v>
      </c>
      <c r="D19" s="34"/>
      <c r="E19" s="44">
        <v>7.7186190052795353E-2</v>
      </c>
      <c r="F19" s="42">
        <v>0.28802321640201511</v>
      </c>
      <c r="G19" s="42">
        <v>0.45411621499369337</v>
      </c>
      <c r="H19" s="42">
        <v>0.55540983202049732</v>
      </c>
      <c r="I19" s="42">
        <v>0.58200172186753496</v>
      </c>
      <c r="J19" s="42">
        <v>0.70682976623856719</v>
      </c>
      <c r="K19" s="42">
        <v>0.72139267718771849</v>
      </c>
      <c r="L19" s="42">
        <v>0.72790887223915723</v>
      </c>
      <c r="M19" s="45">
        <v>0.73896178719045358</v>
      </c>
      <c r="N19" s="42" t="s">
        <v>16</v>
      </c>
      <c r="O19" s="42" t="s">
        <v>16</v>
      </c>
      <c r="P19" s="42" t="s">
        <v>16</v>
      </c>
      <c r="Q19" s="42"/>
      <c r="R19" s="42"/>
      <c r="S19" s="42"/>
      <c r="T19" s="42"/>
      <c r="U19" s="42"/>
      <c r="V19" s="42"/>
    </row>
    <row r="20" spans="1:22" s="33" customFormat="1" ht="16.149999999999999" customHeight="1" x14ac:dyDescent="0.2">
      <c r="A20" s="35">
        <v>2011</v>
      </c>
      <c r="B20" s="34"/>
      <c r="C20" s="46">
        <v>541.3108702730201</v>
      </c>
      <c r="D20" s="34"/>
      <c r="E20" s="47">
        <v>2.1773903125306329E-2</v>
      </c>
      <c r="F20" s="48">
        <v>0.14052304816737632</v>
      </c>
      <c r="G20" s="48">
        <v>0.23219881459521599</v>
      </c>
      <c r="H20" s="48">
        <v>0.34679770597246135</v>
      </c>
      <c r="I20" s="48">
        <v>0.40661066412286734</v>
      </c>
      <c r="J20" s="48">
        <v>0.43636223669313035</v>
      </c>
      <c r="K20" s="48">
        <v>0.49596631487047582</v>
      </c>
      <c r="L20" s="50">
        <v>0.52872846831301668</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673.07180712486524</v>
      </c>
      <c r="D21" s="34"/>
      <c r="E21" s="44">
        <v>1.7826693826702007E-2</v>
      </c>
      <c r="F21" s="42">
        <v>0.11682742562356699</v>
      </c>
      <c r="G21" s="42">
        <v>0.27685386022233821</v>
      </c>
      <c r="H21" s="42">
        <v>0.5031503125244674</v>
      </c>
      <c r="I21" s="42">
        <v>0.62344545389410033</v>
      </c>
      <c r="J21" s="42">
        <v>0.78018787399539025</v>
      </c>
      <c r="K21" s="51">
        <v>0.84867283250746861</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781.74902456432199</v>
      </c>
      <c r="D22" s="34"/>
      <c r="E22" s="47">
        <v>1.4578694956673105E-2</v>
      </c>
      <c r="F22" s="48">
        <v>0.1079796409701238</v>
      </c>
      <c r="G22" s="48">
        <v>0.20716707357243985</v>
      </c>
      <c r="H22" s="48">
        <v>0.2977081028236877</v>
      </c>
      <c r="I22" s="48">
        <v>0.37100768096645842</v>
      </c>
      <c r="J22" s="50">
        <v>0.41465989862875519</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838.18500395936962</v>
      </c>
      <c r="D23" s="34"/>
      <c r="E23" s="44">
        <v>1.45624576576637E-2</v>
      </c>
      <c r="F23" s="42">
        <v>0.11078660180762233</v>
      </c>
      <c r="G23" s="42">
        <v>0.26765799869361789</v>
      </c>
      <c r="H23" s="42">
        <v>0.41031579455928602</v>
      </c>
      <c r="I23" s="45">
        <v>0.49466471721840238</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888.57700857080647</v>
      </c>
      <c r="D24" s="34"/>
      <c r="E24" s="48">
        <v>3.6832903035879071E-2</v>
      </c>
      <c r="F24" s="48">
        <v>0.24414925024804293</v>
      </c>
      <c r="G24" s="48">
        <v>0.47417966316212223</v>
      </c>
      <c r="H24" s="50">
        <v>0.62224845006402385</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954.67087546550704</v>
      </c>
      <c r="D25" s="34"/>
      <c r="E25" s="44">
        <v>1.296008023599441E-2</v>
      </c>
      <c r="F25" s="42">
        <v>0.15030308617640906</v>
      </c>
      <c r="G25" s="45">
        <v>0.34156192124107748</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927.08130807670602</v>
      </c>
      <c r="D26" s="34"/>
      <c r="E26" s="55">
        <v>4.2580335007071278E-2</v>
      </c>
      <c r="F26" s="50">
        <v>0.2616988534036177</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495.54857435269946</v>
      </c>
      <c r="D27" s="34"/>
      <c r="E27" s="57">
        <v>0.14771225430254378</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1634.5535606974306</v>
      </c>
      <c r="D31" s="20"/>
      <c r="E31" s="38">
        <v>5.6062376648948935E-3</v>
      </c>
      <c r="F31" s="39">
        <v>4.4725888611246732E-2</v>
      </c>
      <c r="G31" s="39">
        <v>0.11498180532651264</v>
      </c>
      <c r="H31" s="39">
        <v>0.21091706972634783</v>
      </c>
      <c r="I31" s="39">
        <v>0.28247996695260325</v>
      </c>
      <c r="J31" s="39">
        <v>0.35997749303731036</v>
      </c>
      <c r="K31" s="39">
        <v>0.40798334173309692</v>
      </c>
      <c r="L31" s="39">
        <v>0.44811505180383387</v>
      </c>
      <c r="M31" s="39">
        <v>0.48520044958739472</v>
      </c>
      <c r="N31" s="39">
        <v>0.5014153158403496</v>
      </c>
      <c r="O31" s="39">
        <v>0.51607486845713624</v>
      </c>
      <c r="P31" s="39">
        <v>0.57750343285985783</v>
      </c>
      <c r="Q31" s="39">
        <v>0.58159229792717826</v>
      </c>
      <c r="R31" s="39">
        <v>0.58407554040181953</v>
      </c>
      <c r="S31" s="71">
        <v>0.58815439944034209</v>
      </c>
      <c r="T31" s="72">
        <v>0.58898422131502037</v>
      </c>
    </row>
    <row r="32" spans="1:22" s="64" customFormat="1" ht="19.149999999999999" customHeight="1" x14ac:dyDescent="0.2">
      <c r="A32" s="35">
        <v>2004</v>
      </c>
      <c r="B32" s="69"/>
      <c r="C32" s="73">
        <v>1519.4637825088173</v>
      </c>
      <c r="D32" s="20"/>
      <c r="E32" s="44">
        <v>3.0282848495425062E-3</v>
      </c>
      <c r="F32" s="42">
        <v>4.1016399978805254E-2</v>
      </c>
      <c r="G32" s="42">
        <v>0.10665162271858866</v>
      </c>
      <c r="H32" s="42">
        <v>0.16810349274798056</v>
      </c>
      <c r="I32" s="42">
        <v>0.23820284270032593</v>
      </c>
      <c r="J32" s="42">
        <v>0.29775366934826214</v>
      </c>
      <c r="K32" s="42">
        <v>0.34318164044476929</v>
      </c>
      <c r="L32" s="42">
        <v>0.37226739170698703</v>
      </c>
      <c r="M32" s="42">
        <v>0.40945651528168603</v>
      </c>
      <c r="N32" s="42">
        <v>0.42877579838597396</v>
      </c>
      <c r="O32" s="42">
        <v>0.44140623830301662</v>
      </c>
      <c r="P32" s="42">
        <v>0.45185807980316628</v>
      </c>
      <c r="Q32" s="42">
        <v>0.45850756865660747</v>
      </c>
      <c r="R32" s="42">
        <v>0.46240562421948539</v>
      </c>
      <c r="S32" s="45">
        <v>0.48013394886275057</v>
      </c>
    </row>
    <row r="33" spans="1:18" s="64" customFormat="1" ht="16.149999999999999" customHeight="1" x14ac:dyDescent="0.2">
      <c r="A33" s="35">
        <v>2005</v>
      </c>
      <c r="B33" s="66"/>
      <c r="C33" s="74">
        <v>1087.3237901095756</v>
      </c>
      <c r="D33" s="20"/>
      <c r="E33" s="47">
        <v>3.9006149096329316E-3</v>
      </c>
      <c r="F33" s="48">
        <v>4.8120350678639331E-2</v>
      </c>
      <c r="G33" s="48">
        <v>0.1144400570980427</v>
      </c>
      <c r="H33" s="48">
        <v>0.20757605251943834</v>
      </c>
      <c r="I33" s="48">
        <v>0.29106986961402348</v>
      </c>
      <c r="J33" s="48">
        <v>0.35716175134831163</v>
      </c>
      <c r="K33" s="48">
        <v>0.39231825206660065</v>
      </c>
      <c r="L33" s="48">
        <v>0.41293299630827784</v>
      </c>
      <c r="M33" s="48">
        <v>0.42774540948538392</v>
      </c>
      <c r="N33" s="48">
        <v>0.44146317154584325</v>
      </c>
      <c r="O33" s="48">
        <v>0.45912726608787185</v>
      </c>
      <c r="P33" s="48">
        <v>0.47069361642647028</v>
      </c>
      <c r="Q33" s="48">
        <v>0.47664456136932665</v>
      </c>
      <c r="R33" s="49">
        <v>0.48089864239475316</v>
      </c>
    </row>
    <row r="34" spans="1:18" s="64" customFormat="1" ht="16.149999999999999" customHeight="1" x14ac:dyDescent="0.2">
      <c r="A34" s="35">
        <v>2006</v>
      </c>
      <c r="B34" s="66"/>
      <c r="C34" s="73">
        <v>1064.1620763676431</v>
      </c>
      <c r="D34" s="20"/>
      <c r="E34" s="44">
        <v>3.6482630900095542E-3</v>
      </c>
      <c r="F34" s="42">
        <v>4.2958450465591137E-2</v>
      </c>
      <c r="G34" s="42">
        <v>0.10904858337096862</v>
      </c>
      <c r="H34" s="42">
        <v>0.17886662462564668</v>
      </c>
      <c r="I34" s="42">
        <v>0.23688377982322617</v>
      </c>
      <c r="J34" s="42">
        <v>0.37764875091513783</v>
      </c>
      <c r="K34" s="42">
        <v>0.42653886661620316</v>
      </c>
      <c r="L34" s="42">
        <v>0.45326449618954506</v>
      </c>
      <c r="M34" s="42">
        <v>0.46950255555854875</v>
      </c>
      <c r="N34" s="42">
        <v>0.48760193257332018</v>
      </c>
      <c r="O34" s="42">
        <v>0.50187036058968781</v>
      </c>
      <c r="P34" s="42">
        <v>0.51615983713277647</v>
      </c>
      <c r="Q34" s="75">
        <v>0.52289299675114709</v>
      </c>
    </row>
    <row r="35" spans="1:18" s="64" customFormat="1" ht="16.149999999999999" customHeight="1" x14ac:dyDescent="0.2">
      <c r="A35" s="35">
        <v>2007</v>
      </c>
      <c r="B35" s="66"/>
      <c r="C35" s="74">
        <v>815.25838809617005</v>
      </c>
      <c r="D35" s="20"/>
      <c r="E35" s="47">
        <v>3.2486222710750934E-3</v>
      </c>
      <c r="F35" s="48">
        <v>4.763105218080789E-2</v>
      </c>
      <c r="G35" s="48">
        <v>0.20647606876514984</v>
      </c>
      <c r="H35" s="48">
        <v>0.30715689340711294</v>
      </c>
      <c r="I35" s="48">
        <v>0.50945218592821884</v>
      </c>
      <c r="J35" s="48">
        <v>0.55322394693558974</v>
      </c>
      <c r="K35" s="48">
        <v>0.62712405161368234</v>
      </c>
      <c r="L35" s="48">
        <v>0.66722402006581139</v>
      </c>
      <c r="M35" s="48">
        <v>0.77313918481970545</v>
      </c>
      <c r="N35" s="48">
        <v>0.80263267030490304</v>
      </c>
      <c r="O35" s="48">
        <v>0.81781937148710482</v>
      </c>
      <c r="P35" s="48">
        <v>0.8239439739077683</v>
      </c>
      <c r="Q35" s="66"/>
    </row>
    <row r="36" spans="1:18" s="64" customFormat="1" ht="16.149999999999999" customHeight="1" x14ac:dyDescent="0.2">
      <c r="A36" s="35">
        <v>2008</v>
      </c>
      <c r="B36" s="66"/>
      <c r="C36" s="73">
        <v>652.34684848411632</v>
      </c>
      <c r="D36" s="20"/>
      <c r="E36" s="44">
        <v>7.9184834448169702E-3</v>
      </c>
      <c r="F36" s="42">
        <v>4.8691842389997242E-2</v>
      </c>
      <c r="G36" s="42">
        <v>0.13281355650192828</v>
      </c>
      <c r="H36" s="42">
        <v>0.21331066987347941</v>
      </c>
      <c r="I36" s="42">
        <v>0.2867120980435825</v>
      </c>
      <c r="J36" s="42">
        <v>0.44144798816792602</v>
      </c>
      <c r="K36" s="42">
        <v>0.49196925952316345</v>
      </c>
      <c r="L36" s="42">
        <v>0.51656877482286945</v>
      </c>
      <c r="M36" s="42">
        <v>0.55005447627258197</v>
      </c>
      <c r="N36" s="42">
        <v>0.58018643232092737</v>
      </c>
      <c r="O36" s="45">
        <v>0.54498780057102769</v>
      </c>
      <c r="P36" s="42" t="s">
        <v>16</v>
      </c>
      <c r="Q36" s="66"/>
    </row>
    <row r="37" spans="1:18" s="64" customFormat="1" ht="16.149999999999999" customHeight="1" x14ac:dyDescent="0.2">
      <c r="A37" s="35">
        <v>2009</v>
      </c>
      <c r="B37" s="66"/>
      <c r="C37" s="74">
        <v>515.2985188626044</v>
      </c>
      <c r="D37" s="20"/>
      <c r="E37" s="47">
        <v>6.4304412465883967E-3</v>
      </c>
      <c r="F37" s="48">
        <v>5.7512366665470549E-2</v>
      </c>
      <c r="G37" s="48">
        <v>0.24313737077207864</v>
      </c>
      <c r="H37" s="48">
        <v>0.36302227897006178</v>
      </c>
      <c r="I37" s="48">
        <v>0.45428727512729389</v>
      </c>
      <c r="J37" s="48">
        <v>0.56957483221386873</v>
      </c>
      <c r="K37" s="48">
        <v>0.61638234573678485</v>
      </c>
      <c r="L37" s="48">
        <v>0.64080990019159634</v>
      </c>
      <c r="M37" s="48">
        <v>0.6565477947384315</v>
      </c>
      <c r="N37" s="50">
        <v>0.67518208335853958</v>
      </c>
      <c r="O37" s="42" t="s">
        <v>16</v>
      </c>
      <c r="P37" s="42" t="s">
        <v>16</v>
      </c>
      <c r="Q37" s="66"/>
    </row>
    <row r="38" spans="1:18" s="64" customFormat="1" ht="16.149999999999999" customHeight="1" x14ac:dyDescent="0.2">
      <c r="A38" s="35">
        <v>2010</v>
      </c>
      <c r="B38" s="66"/>
      <c r="C38" s="73">
        <v>525.73496725571817</v>
      </c>
      <c r="D38" s="20"/>
      <c r="E38" s="44">
        <v>9.8507704120068141E-3</v>
      </c>
      <c r="F38" s="42">
        <v>8.7613606567652186E-2</v>
      </c>
      <c r="G38" s="42">
        <v>0.27083628692086259</v>
      </c>
      <c r="H38" s="42">
        <v>0.37837789842889008</v>
      </c>
      <c r="I38" s="42">
        <v>0.51043835360540446</v>
      </c>
      <c r="J38" s="42">
        <v>0.64913922041408234</v>
      </c>
      <c r="K38" s="42">
        <v>0.68668025104406527</v>
      </c>
      <c r="L38" s="42">
        <v>0.70492670309208749</v>
      </c>
      <c r="M38" s="45">
        <v>0.72425719777660191</v>
      </c>
      <c r="N38" s="42" t="s">
        <v>16</v>
      </c>
      <c r="O38" s="42" t="s">
        <v>16</v>
      </c>
      <c r="P38" s="42" t="s">
        <v>16</v>
      </c>
      <c r="Q38" s="66"/>
    </row>
    <row r="39" spans="1:18" s="64" customFormat="1" ht="16.149999999999999" customHeight="1" x14ac:dyDescent="0.2">
      <c r="A39" s="35">
        <v>2011</v>
      </c>
      <c r="B39" s="66"/>
      <c r="C39" s="74">
        <v>541.3108702730201</v>
      </c>
      <c r="D39" s="20"/>
      <c r="E39" s="47">
        <v>5.7483276447609314E-3</v>
      </c>
      <c r="F39" s="48">
        <v>4.8633512991568185E-2</v>
      </c>
      <c r="G39" s="48">
        <v>0.12510390260174181</v>
      </c>
      <c r="H39" s="48">
        <v>0.21769041105013492</v>
      </c>
      <c r="I39" s="48">
        <v>0.32540441624015065</v>
      </c>
      <c r="J39" s="48">
        <v>0.37677337407389089</v>
      </c>
      <c r="K39" s="48">
        <v>0.44716188602227008</v>
      </c>
      <c r="L39" s="50">
        <v>0.47509862439660333</v>
      </c>
      <c r="M39" s="42" t="s">
        <v>16</v>
      </c>
      <c r="N39" s="42" t="s">
        <v>16</v>
      </c>
      <c r="O39" s="42" t="s">
        <v>16</v>
      </c>
      <c r="P39" s="42" t="s">
        <v>16</v>
      </c>
      <c r="Q39" s="66"/>
    </row>
    <row r="40" spans="1:18" s="64" customFormat="1" ht="16.149999999999999" customHeight="1" x14ac:dyDescent="0.2">
      <c r="A40" s="35">
        <v>2012</v>
      </c>
      <c r="B40" s="66"/>
      <c r="C40" s="73">
        <v>673.07180712486524</v>
      </c>
      <c r="D40" s="20"/>
      <c r="E40" s="44">
        <v>4.0065149816915814E-3</v>
      </c>
      <c r="F40" s="42">
        <v>4.5101682927224981E-2</v>
      </c>
      <c r="G40" s="42">
        <v>0.12666041480701704</v>
      </c>
      <c r="H40" s="76">
        <v>0.30923918395163263</v>
      </c>
      <c r="I40" s="42">
        <v>0.53236919804556537</v>
      </c>
      <c r="J40" s="42">
        <v>0.66884221759317997</v>
      </c>
      <c r="K40" s="45">
        <v>0.77582687553657437</v>
      </c>
      <c r="L40" s="42" t="s">
        <v>16</v>
      </c>
      <c r="M40" s="42" t="s">
        <v>16</v>
      </c>
      <c r="N40" s="42" t="s">
        <v>16</v>
      </c>
      <c r="O40" s="42" t="s">
        <v>16</v>
      </c>
      <c r="P40" s="42" t="s">
        <v>16</v>
      </c>
      <c r="Q40" s="66"/>
    </row>
    <row r="41" spans="1:18" s="64" customFormat="1" ht="15.6" customHeight="1" x14ac:dyDescent="0.2">
      <c r="A41" s="35">
        <v>2013</v>
      </c>
      <c r="B41" s="66"/>
      <c r="C41" s="74">
        <v>781.74902456432199</v>
      </c>
      <c r="D41" s="20"/>
      <c r="E41" s="47">
        <v>2.7984504683190659E-3</v>
      </c>
      <c r="F41" s="48">
        <v>3.5069011408717508E-2</v>
      </c>
      <c r="G41" s="48">
        <v>0.11072770815459809</v>
      </c>
      <c r="H41" s="48">
        <v>0.21015794020831838</v>
      </c>
      <c r="I41" s="48">
        <v>0.30843811656519776</v>
      </c>
      <c r="J41" s="50">
        <v>0.36490994084601924</v>
      </c>
      <c r="K41" s="42" t="s">
        <v>16</v>
      </c>
      <c r="L41" s="42" t="s">
        <v>16</v>
      </c>
      <c r="M41" s="42" t="s">
        <v>16</v>
      </c>
      <c r="N41" s="42" t="s">
        <v>16</v>
      </c>
      <c r="O41" s="42" t="s">
        <v>16</v>
      </c>
      <c r="P41" s="42" t="s">
        <v>16</v>
      </c>
      <c r="Q41" s="66"/>
    </row>
    <row r="42" spans="1:18" s="64" customFormat="1" ht="18.600000000000001" customHeight="1" x14ac:dyDescent="0.2">
      <c r="A42" s="35">
        <v>2014</v>
      </c>
      <c r="B42" s="77"/>
      <c r="C42" s="73">
        <v>838.18500395936962</v>
      </c>
      <c r="D42" s="20"/>
      <c r="E42" s="78">
        <v>2.8041953047324318E-3</v>
      </c>
      <c r="F42" s="42">
        <v>2.9427357642294032E-2</v>
      </c>
      <c r="G42" s="42">
        <v>0.10738579949049426</v>
      </c>
      <c r="H42" s="42">
        <v>0.2583991287937894</v>
      </c>
      <c r="I42" s="45">
        <v>0.38291455153101017</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888.57700857080647</v>
      </c>
      <c r="D43" s="20"/>
      <c r="E43" s="48">
        <v>2.053091503610098E-3</v>
      </c>
      <c r="F43" s="48">
        <v>7.4961156942079804E-2</v>
      </c>
      <c r="G43" s="48">
        <v>0.22815676314333203</v>
      </c>
      <c r="H43" s="48">
        <v>0.4143247942249263</v>
      </c>
      <c r="I43" s="42"/>
      <c r="J43" s="42"/>
      <c r="K43" s="42"/>
      <c r="L43" s="42"/>
      <c r="M43" s="42"/>
      <c r="N43" s="42"/>
      <c r="O43" s="42"/>
      <c r="P43" s="42"/>
      <c r="Q43" s="66"/>
    </row>
    <row r="44" spans="1:18" s="64" customFormat="1" ht="18.600000000000001" customHeight="1" x14ac:dyDescent="0.2">
      <c r="A44" s="35">
        <v>2016</v>
      </c>
      <c r="B44" s="77"/>
      <c r="C44" s="73">
        <v>954.67087546550704</v>
      </c>
      <c r="D44" s="20"/>
      <c r="E44" s="79">
        <v>2.2488644622715003E-3</v>
      </c>
      <c r="F44" s="42">
        <v>5.7469454812526424E-2</v>
      </c>
      <c r="G44" s="45">
        <v>0.15097895226961672</v>
      </c>
      <c r="H44" s="42"/>
      <c r="I44" s="42"/>
      <c r="J44" s="42"/>
      <c r="K44" s="42"/>
      <c r="L44" s="42"/>
      <c r="M44" s="42"/>
      <c r="N44" s="42"/>
      <c r="O44" s="42"/>
      <c r="P44" s="42"/>
      <c r="Q44" s="66"/>
    </row>
    <row r="45" spans="1:18" s="64" customFormat="1" ht="18.600000000000001" customHeight="1" x14ac:dyDescent="0.2">
      <c r="A45" s="35">
        <v>2017</v>
      </c>
      <c r="B45" s="77"/>
      <c r="C45" s="74">
        <v>927.08130807670602</v>
      </c>
      <c r="D45" s="20"/>
      <c r="E45" s="55">
        <v>2.7348069016296288E-3</v>
      </c>
      <c r="F45" s="50">
        <v>4.0339686011667167E-2</v>
      </c>
      <c r="G45" s="42"/>
      <c r="H45" s="42"/>
      <c r="I45" s="42"/>
      <c r="J45" s="42"/>
      <c r="K45" s="42"/>
      <c r="L45" s="42"/>
      <c r="M45" s="42"/>
      <c r="N45" s="42"/>
      <c r="O45" s="42"/>
      <c r="P45" s="42"/>
      <c r="Q45" s="66"/>
    </row>
    <row r="46" spans="1:18" s="64" customFormat="1" ht="18.600000000000001" customHeight="1" x14ac:dyDescent="0.2">
      <c r="A46" s="35">
        <v>2018</v>
      </c>
      <c r="B46" s="77"/>
      <c r="C46" s="80">
        <v>495.54857435269946</v>
      </c>
      <c r="D46" s="20"/>
      <c r="E46" s="81">
        <v>1.0368857588301545E-2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0.59626468070460326</v>
      </c>
      <c r="D51" s="34"/>
      <c r="E51" s="86">
        <v>0.58898422131502048</v>
      </c>
      <c r="F51" s="86">
        <v>1.1650813815111461E-3</v>
      </c>
      <c r="G51" s="86">
        <v>6.1153780080715932E-3</v>
      </c>
      <c r="H51" s="42"/>
      <c r="I51" s="42"/>
      <c r="J51" s="42"/>
      <c r="K51" s="42"/>
      <c r="L51" s="42"/>
      <c r="M51" s="42"/>
      <c r="N51" s="42"/>
    </row>
    <row r="52" spans="1:17" s="33" customFormat="1" ht="16.149999999999999" customHeight="1" x14ac:dyDescent="0.2">
      <c r="A52" s="65">
        <v>2004</v>
      </c>
      <c r="B52" s="34"/>
      <c r="C52" s="87">
        <v>0.48721464775312268</v>
      </c>
      <c r="D52" s="34"/>
      <c r="E52" s="88">
        <v>0.48013394886275051</v>
      </c>
      <c r="F52" s="88">
        <v>2.6107595234765753E-3</v>
      </c>
      <c r="G52" s="88">
        <v>4.4699393668955704E-3</v>
      </c>
      <c r="H52" s="42"/>
      <c r="I52" s="42"/>
      <c r="J52" s="42"/>
      <c r="K52" s="42"/>
      <c r="L52" s="42"/>
      <c r="M52" s="42"/>
      <c r="N52" s="42"/>
    </row>
    <row r="53" spans="1:17" s="33" customFormat="1" ht="16.149999999999999" customHeight="1" x14ac:dyDescent="0.2">
      <c r="A53" s="65">
        <v>2005</v>
      </c>
      <c r="B53" s="34"/>
      <c r="C53" s="89">
        <v>0.4909987694917986</v>
      </c>
      <c r="D53" s="34"/>
      <c r="E53" s="90">
        <v>0.48089864239475327</v>
      </c>
      <c r="F53" s="90">
        <v>2.9768625114844215E-3</v>
      </c>
      <c r="G53" s="90">
        <v>7.1232645855609043E-3</v>
      </c>
      <c r="H53" s="42"/>
      <c r="I53" s="42"/>
      <c r="J53" s="42"/>
      <c r="K53" s="42"/>
      <c r="L53" s="42"/>
      <c r="M53" s="42"/>
      <c r="N53" s="42"/>
    </row>
    <row r="54" spans="1:17" s="33" customFormat="1" ht="16.149999999999999" customHeight="1" x14ac:dyDescent="0.2">
      <c r="A54" s="65">
        <v>2006</v>
      </c>
      <c r="B54" s="34"/>
      <c r="C54" s="87">
        <v>0.54871617825236885</v>
      </c>
      <c r="D54" s="34"/>
      <c r="E54" s="88">
        <v>0.52289299675114698</v>
      </c>
      <c r="F54" s="88">
        <v>1.4803149683419746E-2</v>
      </c>
      <c r="G54" s="88">
        <v>1.1020031817802069E-2</v>
      </c>
      <c r="H54" s="42"/>
      <c r="I54" s="42"/>
      <c r="J54" s="42"/>
      <c r="K54" s="42"/>
      <c r="L54" s="42"/>
      <c r="M54" s="42"/>
      <c r="N54" s="42"/>
    </row>
    <row r="55" spans="1:17" s="33" customFormat="1" ht="16.149999999999999" customHeight="1" x14ac:dyDescent="0.2">
      <c r="A55" s="65">
        <v>2007</v>
      </c>
      <c r="B55" s="34"/>
      <c r="C55" s="89">
        <v>0.96963228614851749</v>
      </c>
      <c r="D55" s="34"/>
      <c r="E55" s="90">
        <v>0.82394397390776886</v>
      </c>
      <c r="F55" s="90">
        <v>0.12419039086414979</v>
      </c>
      <c r="G55" s="90">
        <v>2.1497921376598846E-2</v>
      </c>
      <c r="H55" s="42"/>
      <c r="I55" s="42"/>
      <c r="J55" s="42"/>
      <c r="K55" s="42"/>
      <c r="L55" s="42"/>
      <c r="M55" s="42"/>
      <c r="N55" s="42"/>
    </row>
    <row r="56" spans="1:17" s="33" customFormat="1" ht="16.149999999999999" customHeight="1" x14ac:dyDescent="0.2">
      <c r="A56" s="65">
        <v>2008</v>
      </c>
      <c r="B56" s="34"/>
      <c r="C56" s="87">
        <v>0.66797188860958523</v>
      </c>
      <c r="D56" s="34"/>
      <c r="E56" s="88">
        <v>0.54498780057102769</v>
      </c>
      <c r="F56" s="88">
        <v>8.6121493397492727E-2</v>
      </c>
      <c r="G56" s="88">
        <v>3.6862594641064804E-2</v>
      </c>
      <c r="H56" s="42"/>
      <c r="I56" s="42"/>
      <c r="J56" s="42"/>
      <c r="K56" s="42"/>
      <c r="L56" s="42"/>
      <c r="M56" s="42"/>
      <c r="N56" s="42"/>
    </row>
    <row r="57" spans="1:17" s="33" customFormat="1" ht="16.149999999999999" customHeight="1" x14ac:dyDescent="0.2">
      <c r="A57" s="65">
        <v>2009</v>
      </c>
      <c r="B57" s="34"/>
      <c r="C57" s="89">
        <v>0.81299829716220284</v>
      </c>
      <c r="D57" s="34"/>
      <c r="E57" s="90">
        <v>0.67518208335853924</v>
      </c>
      <c r="F57" s="90">
        <v>9.0487259954714822E-2</v>
      </c>
      <c r="G57" s="90">
        <v>4.7328953848948738E-2</v>
      </c>
      <c r="H57" s="42"/>
      <c r="I57" s="42"/>
      <c r="J57" s="42"/>
      <c r="K57" s="42"/>
      <c r="L57" s="42"/>
      <c r="M57" s="42"/>
      <c r="N57" s="42"/>
    </row>
    <row r="58" spans="1:17" s="33" customFormat="1" ht="16.149999999999999" customHeight="1" x14ac:dyDescent="0.2">
      <c r="A58" s="65">
        <v>2010</v>
      </c>
      <c r="B58" s="34"/>
      <c r="C58" s="87">
        <v>0.81622146581163846</v>
      </c>
      <c r="D58" s="34"/>
      <c r="E58" s="88">
        <v>0.72425719777660202</v>
      </c>
      <c r="F58" s="88">
        <v>1.4704589413851537E-2</v>
      </c>
      <c r="G58" s="88">
        <v>7.7259678621184921E-2</v>
      </c>
      <c r="H58" s="42"/>
      <c r="I58" s="42"/>
      <c r="J58" s="42"/>
      <c r="K58" s="42"/>
      <c r="L58" s="42"/>
      <c r="M58" s="42"/>
      <c r="N58" s="42"/>
    </row>
    <row r="59" spans="1:17" s="33" customFormat="1" ht="16.149999999999999" customHeight="1" x14ac:dyDescent="0.2">
      <c r="A59" s="65">
        <v>2011</v>
      </c>
      <c r="B59" s="34"/>
      <c r="C59" s="89">
        <v>0.63046516976213163</v>
      </c>
      <c r="D59" s="34"/>
      <c r="E59" s="90">
        <v>0.47509862439660322</v>
      </c>
      <c r="F59" s="90">
        <v>5.3629843916413469E-2</v>
      </c>
      <c r="G59" s="90">
        <v>0.10173670144911491</v>
      </c>
      <c r="H59" s="34"/>
      <c r="I59" s="34"/>
      <c r="J59" s="91"/>
      <c r="K59" s="91"/>
      <c r="L59" s="91"/>
      <c r="M59" s="91"/>
      <c r="N59" s="91"/>
    </row>
    <row r="60" spans="1:17" s="33" customFormat="1" ht="16.149999999999999" customHeight="1" x14ac:dyDescent="0.2">
      <c r="A60" s="65">
        <v>2012</v>
      </c>
      <c r="B60" s="34"/>
      <c r="C60" s="87">
        <v>0.99290297472208533</v>
      </c>
      <c r="D60" s="34"/>
      <c r="E60" s="88">
        <v>0.77582687553657415</v>
      </c>
      <c r="F60" s="88">
        <v>7.2845956970894327E-2</v>
      </c>
      <c r="G60" s="88">
        <v>0.14423014221461683</v>
      </c>
      <c r="H60" s="34"/>
      <c r="I60" s="34"/>
    </row>
    <row r="61" spans="1:17" s="33" customFormat="1" ht="15.6" customHeight="1" x14ac:dyDescent="0.2">
      <c r="A61" s="65">
        <v>2013</v>
      </c>
      <c r="B61" s="34"/>
      <c r="C61" s="89">
        <v>0.63696521443953447</v>
      </c>
      <c r="D61" s="34"/>
      <c r="E61" s="90">
        <v>0.36490994084601908</v>
      </c>
      <c r="F61" s="90">
        <v>4.9749957782735901E-2</v>
      </c>
      <c r="G61" s="90">
        <v>0.22230531581077939</v>
      </c>
      <c r="H61" s="34"/>
      <c r="I61" s="34"/>
    </row>
    <row r="62" spans="1:17" s="33" customFormat="1" ht="18.600000000000001" customHeight="1" x14ac:dyDescent="0.2">
      <c r="A62" s="35">
        <v>2014</v>
      </c>
      <c r="B62" s="34"/>
      <c r="C62" s="87">
        <v>0.80071594917687183</v>
      </c>
      <c r="D62" s="34"/>
      <c r="E62" s="88">
        <v>0.38291455153101001</v>
      </c>
      <c r="F62" s="88">
        <v>0.11175016568739216</v>
      </c>
      <c r="G62" s="88">
        <v>0.30605123195846967</v>
      </c>
      <c r="H62" s="34"/>
      <c r="I62" s="34"/>
    </row>
    <row r="63" spans="1:17" s="33" customFormat="1" ht="18.600000000000001" customHeight="1" x14ac:dyDescent="0.2">
      <c r="A63" s="35">
        <v>2015</v>
      </c>
      <c r="B63" s="34"/>
      <c r="C63" s="89">
        <v>1.059487768732734</v>
      </c>
      <c r="D63" s="34"/>
      <c r="E63" s="90">
        <v>0.4143247942249263</v>
      </c>
      <c r="F63" s="90">
        <v>0.20792365583909753</v>
      </c>
      <c r="G63" s="90">
        <v>0.43723931866871019</v>
      </c>
      <c r="H63" s="34"/>
      <c r="I63" s="34"/>
    </row>
    <row r="64" spans="1:17" s="33" customFormat="1" ht="18.600000000000001" customHeight="1" x14ac:dyDescent="0.2">
      <c r="A64" s="35">
        <v>2016</v>
      </c>
      <c r="B64" s="34"/>
      <c r="C64" s="87">
        <v>0.87650618466618679</v>
      </c>
      <c r="D64" s="34"/>
      <c r="E64" s="88">
        <v>0.15097895226961677</v>
      </c>
      <c r="F64" s="88">
        <v>0.19058296897146074</v>
      </c>
      <c r="G64" s="88">
        <v>0.53494426342510937</v>
      </c>
      <c r="H64" s="34"/>
      <c r="I64" s="34"/>
    </row>
    <row r="65" spans="1:9" s="33" customFormat="1" ht="18.600000000000001" customHeight="1" x14ac:dyDescent="0.2">
      <c r="A65" s="35">
        <v>2017</v>
      </c>
      <c r="B65" s="34"/>
      <c r="C65" s="89">
        <v>0.9006083584569673</v>
      </c>
      <c r="D65" s="34"/>
      <c r="E65" s="90">
        <v>4.0339686011667174E-2</v>
      </c>
      <c r="F65" s="90">
        <v>0.22135916739195055</v>
      </c>
      <c r="G65" s="90">
        <v>0.63890950505334965</v>
      </c>
      <c r="H65" s="34"/>
      <c r="I65" s="34"/>
    </row>
    <row r="66" spans="1:9" s="33" customFormat="1" ht="18.600000000000001" customHeight="1" x14ac:dyDescent="0.2">
      <c r="A66" s="35">
        <v>2018</v>
      </c>
      <c r="B66" s="34"/>
      <c r="C66" s="92">
        <v>0.93556452474077123</v>
      </c>
      <c r="D66" s="34"/>
      <c r="E66" s="93">
        <v>1.0368857588301545E-2</v>
      </c>
      <c r="F66" s="93">
        <v>0.13734339671424226</v>
      </c>
      <c r="G66" s="93">
        <v>0.78785227043822748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4">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21</v>
      </c>
      <c r="E5" s="11"/>
      <c r="F5" s="11"/>
      <c r="G5" s="12"/>
      <c r="H5" s="13"/>
      <c r="I5" s="14"/>
      <c r="J5" s="13"/>
      <c r="K5" s="13"/>
      <c r="L5" s="11"/>
      <c r="M5" s="11"/>
      <c r="N5" s="11"/>
      <c r="O5" s="11"/>
      <c r="P5" s="11"/>
      <c r="Q5" s="11"/>
      <c r="W5" s="15" t="s">
        <v>32</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1608.4811398017564</v>
      </c>
      <c r="D12" s="34"/>
      <c r="E12" s="38">
        <v>4.0203312723560279E-2</v>
      </c>
      <c r="F12" s="39">
        <v>0.10520477759516847</v>
      </c>
      <c r="G12" s="39">
        <v>0.17837473786259161</v>
      </c>
      <c r="H12" s="39">
        <v>0.25892623801428616</v>
      </c>
      <c r="I12" s="39">
        <v>0.35176651543219356</v>
      </c>
      <c r="J12" s="39">
        <v>0.36857983022153262</v>
      </c>
      <c r="K12" s="39">
        <v>0.38142651314644965</v>
      </c>
      <c r="L12" s="39">
        <v>0.38809781882058553</v>
      </c>
      <c r="M12" s="39">
        <v>0.41739813873216519</v>
      </c>
      <c r="N12" s="39">
        <v>0.4339307945994138</v>
      </c>
      <c r="O12" s="39">
        <v>0.43206611279467366</v>
      </c>
      <c r="P12" s="40">
        <v>0.42686353256185144</v>
      </c>
      <c r="Q12" s="40">
        <v>0.42909736482384664</v>
      </c>
      <c r="R12" s="40">
        <v>0.43246972072974715</v>
      </c>
      <c r="S12" s="40">
        <v>0.43408252463700325</v>
      </c>
      <c r="T12" s="41">
        <v>0.3906968150700395</v>
      </c>
      <c r="U12" s="42"/>
      <c r="V12" s="42"/>
    </row>
    <row r="13" spans="1:25" s="33" customFormat="1" ht="16.149999999999999" customHeight="1" x14ac:dyDescent="0.2">
      <c r="A13" s="35">
        <v>2004</v>
      </c>
      <c r="B13" s="34"/>
      <c r="C13" s="43">
        <v>1524.4504669977118</v>
      </c>
      <c r="D13" s="34"/>
      <c r="E13" s="44">
        <v>7.3664669253475756E-2</v>
      </c>
      <c r="F13" s="42">
        <v>0.21051690013141883</v>
      </c>
      <c r="G13" s="42">
        <v>0.32204647145109178</v>
      </c>
      <c r="H13" s="42">
        <v>0.42326169087116272</v>
      </c>
      <c r="I13" s="42">
        <v>0.44790411254823737</v>
      </c>
      <c r="J13" s="42">
        <v>0.46920943927785208</v>
      </c>
      <c r="K13" s="42">
        <v>0.47010668990128085</v>
      </c>
      <c r="L13" s="42">
        <v>0.48954063264521752</v>
      </c>
      <c r="M13" s="42">
        <v>0.48887569254384688</v>
      </c>
      <c r="N13" s="42">
        <v>0.50379178404387603</v>
      </c>
      <c r="O13" s="42">
        <v>0.50753993574037104</v>
      </c>
      <c r="P13" s="42">
        <v>0.50847582160408811</v>
      </c>
      <c r="Q13" s="42">
        <v>0.51566210253361888</v>
      </c>
      <c r="R13" s="42">
        <v>0.51710672873192143</v>
      </c>
      <c r="S13" s="45">
        <v>0.5181734825827321</v>
      </c>
      <c r="T13" s="42"/>
      <c r="U13" s="42"/>
      <c r="V13" s="42"/>
    </row>
    <row r="14" spans="1:25" s="33" customFormat="1" ht="16.149999999999999" customHeight="1" x14ac:dyDescent="0.2">
      <c r="A14" s="35">
        <v>2005</v>
      </c>
      <c r="B14" s="34"/>
      <c r="C14" s="46">
        <v>1298.1463843210879</v>
      </c>
      <c r="D14" s="34"/>
      <c r="E14" s="47">
        <v>2.0727477853755557E-2</v>
      </c>
      <c r="F14" s="48">
        <v>0.10099711519836524</v>
      </c>
      <c r="G14" s="48">
        <v>0.18063225096073479</v>
      </c>
      <c r="H14" s="48">
        <v>0.23680454668125098</v>
      </c>
      <c r="I14" s="48">
        <v>0.27826093691369547</v>
      </c>
      <c r="J14" s="48">
        <v>0.29586394694429752</v>
      </c>
      <c r="K14" s="48">
        <v>0.31508181984173483</v>
      </c>
      <c r="L14" s="48">
        <v>0.31423299569138063</v>
      </c>
      <c r="M14" s="48">
        <v>0.32450997055041175</v>
      </c>
      <c r="N14" s="48">
        <v>0.32985730354603565</v>
      </c>
      <c r="O14" s="48">
        <v>0.34157554514006488</v>
      </c>
      <c r="P14" s="48">
        <v>0.34414540801055671</v>
      </c>
      <c r="Q14" s="48">
        <v>0.34871048678302446</v>
      </c>
      <c r="R14" s="49">
        <v>0.35003564645236301</v>
      </c>
      <c r="S14" s="42"/>
      <c r="T14" s="42"/>
      <c r="U14" s="42"/>
      <c r="V14" s="42"/>
    </row>
    <row r="15" spans="1:25" s="33" customFormat="1" ht="16.149999999999999" customHeight="1" x14ac:dyDescent="0.2">
      <c r="A15" s="35">
        <v>2006</v>
      </c>
      <c r="B15" s="34"/>
      <c r="C15" s="43">
        <v>1031.0321308979378</v>
      </c>
      <c r="D15" s="34"/>
      <c r="E15" s="44">
        <v>4.6203286062299842E-2</v>
      </c>
      <c r="F15" s="42">
        <v>0.1867909036889116</v>
      </c>
      <c r="G15" s="42">
        <v>0.23494564580399782</v>
      </c>
      <c r="H15" s="42">
        <v>0.32689396157139888</v>
      </c>
      <c r="I15" s="42">
        <v>0.39543192786630688</v>
      </c>
      <c r="J15" s="42">
        <v>0.46167510384203297</v>
      </c>
      <c r="K15" s="42">
        <v>0.45537289736426684</v>
      </c>
      <c r="L15" s="42">
        <v>0.46298630299670201</v>
      </c>
      <c r="M15" s="42">
        <v>0.4828392028487884</v>
      </c>
      <c r="N15" s="42">
        <v>0.50000025970567841</v>
      </c>
      <c r="O15" s="42">
        <v>0.5051379038301993</v>
      </c>
      <c r="P15" s="42">
        <v>0.50488675832312524</v>
      </c>
      <c r="Q15" s="45">
        <v>0.50714369861263242</v>
      </c>
      <c r="R15" s="42"/>
      <c r="S15" s="42"/>
      <c r="T15" s="42"/>
      <c r="U15" s="42"/>
      <c r="V15" s="42"/>
    </row>
    <row r="16" spans="1:25" s="33" customFormat="1" ht="16.149999999999999" customHeight="1" x14ac:dyDescent="0.2">
      <c r="A16" s="35">
        <v>2007</v>
      </c>
      <c r="B16" s="34"/>
      <c r="C16" s="46">
        <v>833.55146293277539</v>
      </c>
      <c r="D16" s="34"/>
      <c r="E16" s="47">
        <v>2.0605733807202511E-2</v>
      </c>
      <c r="F16" s="48">
        <v>0.13466860352364959</v>
      </c>
      <c r="G16" s="48">
        <v>0.28298928416694036</v>
      </c>
      <c r="H16" s="48">
        <v>0.2943756313464011</v>
      </c>
      <c r="I16" s="48">
        <v>0.34451277199601493</v>
      </c>
      <c r="J16" s="48">
        <v>0.37347754193085836</v>
      </c>
      <c r="K16" s="48">
        <v>0.38189769284800223</v>
      </c>
      <c r="L16" s="48">
        <v>0.4085248964137046</v>
      </c>
      <c r="M16" s="48">
        <v>0.45202674607386695</v>
      </c>
      <c r="N16" s="48">
        <v>0.49970566334835465</v>
      </c>
      <c r="O16" s="48">
        <v>0.50758201951374293</v>
      </c>
      <c r="P16" s="50">
        <v>0.52260196910839651</v>
      </c>
      <c r="Q16" s="42"/>
      <c r="R16" s="42"/>
      <c r="S16" s="42"/>
      <c r="T16" s="42"/>
      <c r="U16" s="42"/>
      <c r="V16" s="42"/>
    </row>
    <row r="17" spans="1:22" s="33" customFormat="1" ht="16.149999999999999" customHeight="1" x14ac:dyDescent="0.2">
      <c r="A17" s="35">
        <v>2008</v>
      </c>
      <c r="B17" s="34"/>
      <c r="C17" s="43">
        <v>655.01214083199886</v>
      </c>
      <c r="D17" s="34"/>
      <c r="E17" s="44">
        <v>4.4575775754802045E-2</v>
      </c>
      <c r="F17" s="42">
        <v>0.12465106162015629</v>
      </c>
      <c r="G17" s="42">
        <v>0.23078939947213092</v>
      </c>
      <c r="H17" s="42">
        <v>0.32792610936611893</v>
      </c>
      <c r="I17" s="42">
        <v>0.37506119014049311</v>
      </c>
      <c r="J17" s="42">
        <v>0.44529755788662134</v>
      </c>
      <c r="K17" s="42">
        <v>0.49751930962745411</v>
      </c>
      <c r="L17" s="42">
        <v>0.49703666025912568</v>
      </c>
      <c r="M17" s="42">
        <v>0.49964391294959454</v>
      </c>
      <c r="N17" s="42">
        <v>0.50479884375486339</v>
      </c>
      <c r="O17" s="45">
        <v>0.51959428298487553</v>
      </c>
      <c r="P17" s="42" t="s">
        <v>16</v>
      </c>
      <c r="Q17" s="42"/>
      <c r="R17" s="42"/>
      <c r="S17" s="42"/>
      <c r="T17" s="42"/>
      <c r="U17" s="42"/>
      <c r="V17" s="42"/>
    </row>
    <row r="18" spans="1:22" s="33" customFormat="1" ht="16.149999999999999" customHeight="1" x14ac:dyDescent="0.2">
      <c r="A18" s="35">
        <v>2009</v>
      </c>
      <c r="B18" s="34"/>
      <c r="C18" s="46">
        <v>520.60307193779397</v>
      </c>
      <c r="D18" s="34"/>
      <c r="E18" s="47">
        <v>1.7630652083461262E-2</v>
      </c>
      <c r="F18" s="48">
        <v>7.793172705819959E-2</v>
      </c>
      <c r="G18" s="48">
        <v>0.17378005181401346</v>
      </c>
      <c r="H18" s="48">
        <v>0.28211395653000992</v>
      </c>
      <c r="I18" s="48">
        <v>0.34844645078071246</v>
      </c>
      <c r="J18" s="48">
        <v>0.3895989315384728</v>
      </c>
      <c r="K18" s="48">
        <v>0.40457834701055789</v>
      </c>
      <c r="L18" s="48">
        <v>0.44773826781291692</v>
      </c>
      <c r="M18" s="48">
        <v>0.47902579161885839</v>
      </c>
      <c r="N18" s="50">
        <v>0.50803393537699681</v>
      </c>
      <c r="O18" s="42" t="s">
        <v>16</v>
      </c>
      <c r="P18" s="42" t="s">
        <v>16</v>
      </c>
      <c r="Q18" s="42"/>
      <c r="R18" s="42"/>
      <c r="S18" s="42"/>
      <c r="T18" s="42"/>
      <c r="U18" s="42"/>
      <c r="V18" s="42"/>
    </row>
    <row r="19" spans="1:22" s="33" customFormat="1" ht="16.149999999999999" customHeight="1" x14ac:dyDescent="0.2">
      <c r="A19" s="35">
        <v>2010</v>
      </c>
      <c r="B19" s="34"/>
      <c r="C19" s="43">
        <v>520.28108219167939</v>
      </c>
      <c r="D19" s="34"/>
      <c r="E19" s="44">
        <v>3.2132350127120117E-2</v>
      </c>
      <c r="F19" s="42">
        <v>6.9255191871699096E-2</v>
      </c>
      <c r="G19" s="42">
        <v>0.16654657605131601</v>
      </c>
      <c r="H19" s="42">
        <v>0.25573389221170761</v>
      </c>
      <c r="I19" s="42">
        <v>0.34823315257933674</v>
      </c>
      <c r="J19" s="42">
        <v>0.40973053302860746</v>
      </c>
      <c r="K19" s="42">
        <v>0.41955635789198853</v>
      </c>
      <c r="L19" s="42">
        <v>0.4411943537298853</v>
      </c>
      <c r="M19" s="45">
        <v>0.44962800697731098</v>
      </c>
      <c r="N19" s="42" t="s">
        <v>16</v>
      </c>
      <c r="O19" s="42" t="s">
        <v>16</v>
      </c>
      <c r="P19" s="42" t="s">
        <v>16</v>
      </c>
      <c r="Q19" s="42"/>
      <c r="R19" s="42"/>
      <c r="S19" s="42"/>
      <c r="T19" s="42"/>
      <c r="U19" s="42"/>
      <c r="V19" s="42"/>
    </row>
    <row r="20" spans="1:22" s="33" customFormat="1" ht="16.149999999999999" customHeight="1" x14ac:dyDescent="0.2">
      <c r="A20" s="35">
        <v>2011</v>
      </c>
      <c r="B20" s="34"/>
      <c r="C20" s="46">
        <v>531.89401937969228</v>
      </c>
      <c r="D20" s="34"/>
      <c r="E20" s="47">
        <v>2.7114171055766204E-2</v>
      </c>
      <c r="F20" s="48">
        <v>7.6226899333294115E-2</v>
      </c>
      <c r="G20" s="48">
        <v>0.16314251885448072</v>
      </c>
      <c r="H20" s="48">
        <v>0.21483676251822098</v>
      </c>
      <c r="I20" s="48">
        <v>0.26730529009415921</v>
      </c>
      <c r="J20" s="48">
        <v>0.32632871693098037</v>
      </c>
      <c r="K20" s="48">
        <v>0.36232623730710822</v>
      </c>
      <c r="L20" s="50">
        <v>0.40802747491803082</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532.82433219194593</v>
      </c>
      <c r="D21" s="34"/>
      <c r="E21" s="44">
        <v>1.8374010397995834E-2</v>
      </c>
      <c r="F21" s="42">
        <v>6.7967015147224946E-2</v>
      </c>
      <c r="G21" s="42">
        <v>0.14420905149883373</v>
      </c>
      <c r="H21" s="42">
        <v>0.1894349343648945</v>
      </c>
      <c r="I21" s="42">
        <v>0.2697333998266539</v>
      </c>
      <c r="J21" s="42">
        <v>0.33599789912630262</v>
      </c>
      <c r="K21" s="51">
        <v>0.38183347219337876</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561.03409834936701</v>
      </c>
      <c r="D22" s="34"/>
      <c r="E22" s="47">
        <v>6.2268491528023731E-2</v>
      </c>
      <c r="F22" s="48">
        <v>0.11753846402031723</v>
      </c>
      <c r="G22" s="48">
        <v>0.16122030430828849</v>
      </c>
      <c r="H22" s="48">
        <v>0.22272514721448958</v>
      </c>
      <c r="I22" s="48">
        <v>0.29638345332027322</v>
      </c>
      <c r="J22" s="50">
        <v>0.33144822369200122</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548.93722759629168</v>
      </c>
      <c r="D23" s="34"/>
      <c r="E23" s="44">
        <v>2.7163199500409931E-2</v>
      </c>
      <c r="F23" s="42">
        <v>0.10103536814192683</v>
      </c>
      <c r="G23" s="42">
        <v>0.20504417054180563</v>
      </c>
      <c r="H23" s="42">
        <v>0.29757789128638701</v>
      </c>
      <c r="I23" s="45">
        <v>0.4018563533456192</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521.86398962226804</v>
      </c>
      <c r="D24" s="34"/>
      <c r="E24" s="48">
        <v>2.9920832169895554E-2</v>
      </c>
      <c r="F24" s="48">
        <v>0.13423874920437845</v>
      </c>
      <c r="G24" s="48">
        <v>0.24784695530092332</v>
      </c>
      <c r="H24" s="50">
        <v>0.37859333330903799</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504.74875941075072</v>
      </c>
      <c r="D25" s="34"/>
      <c r="E25" s="44">
        <v>9.4239927970364526E-2</v>
      </c>
      <c r="F25" s="42">
        <v>0.21264046667395128</v>
      </c>
      <c r="G25" s="45">
        <v>0.35977936787640596</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500.48083790248785</v>
      </c>
      <c r="D26" s="34"/>
      <c r="E26" s="55">
        <v>3.0304422288301575E-2</v>
      </c>
      <c r="F26" s="50">
        <v>0.1295681548311835</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347.03310792787806</v>
      </c>
      <c r="D27" s="34"/>
      <c r="E27" s="57">
        <v>3.3466447533627437E-2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1608.4811398017564</v>
      </c>
      <c r="D31" s="20"/>
      <c r="E31" s="38">
        <v>5.2663297071944631E-4</v>
      </c>
      <c r="F31" s="39">
        <v>1.1175129008684181E-2</v>
      </c>
      <c r="G31" s="39">
        <v>4.3775740317787165E-2</v>
      </c>
      <c r="H31" s="39">
        <v>8.9960366895998581E-2</v>
      </c>
      <c r="I31" s="39">
        <v>0.13691482891313383</v>
      </c>
      <c r="J31" s="39">
        <v>0.19012783608072126</v>
      </c>
      <c r="K31" s="39">
        <v>0.22109165896393235</v>
      </c>
      <c r="L31" s="39">
        <v>0.25685817804701622</v>
      </c>
      <c r="M31" s="39">
        <v>0.27722466833712778</v>
      </c>
      <c r="N31" s="39">
        <v>0.29585575279267412</v>
      </c>
      <c r="O31" s="39">
        <v>0.30867494999576195</v>
      </c>
      <c r="P31" s="39">
        <v>0.31773950217198266</v>
      </c>
      <c r="Q31" s="39">
        <v>0.32349694032655213</v>
      </c>
      <c r="R31" s="39">
        <v>0.32787422517802872</v>
      </c>
      <c r="S31" s="71">
        <v>0.34692731878831323</v>
      </c>
      <c r="T31" s="72">
        <v>0.35398067761376906</v>
      </c>
    </row>
    <row r="32" spans="1:22" s="64" customFormat="1" ht="19.149999999999999" customHeight="1" x14ac:dyDescent="0.2">
      <c r="A32" s="35">
        <v>2004</v>
      </c>
      <c r="B32" s="69"/>
      <c r="C32" s="73">
        <v>1524.4504669977118</v>
      </c>
      <c r="D32" s="20"/>
      <c r="E32" s="44">
        <v>2.6024284356140746E-4</v>
      </c>
      <c r="F32" s="42">
        <v>4.2547803415942255E-2</v>
      </c>
      <c r="G32" s="42">
        <v>9.6034134716054209E-2</v>
      </c>
      <c r="H32" s="42">
        <v>0.15225018123360998</v>
      </c>
      <c r="I32" s="42">
        <v>0.25434290516022712</v>
      </c>
      <c r="J32" s="42">
        <v>0.30916089731124752</v>
      </c>
      <c r="K32" s="42">
        <v>0.34859748573612431</v>
      </c>
      <c r="L32" s="42">
        <v>0.39065796088929716</v>
      </c>
      <c r="M32" s="42">
        <v>0.41240101404216145</v>
      </c>
      <c r="N32" s="42">
        <v>0.42914374885155576</v>
      </c>
      <c r="O32" s="42">
        <v>0.44584353066161192</v>
      </c>
      <c r="P32" s="42">
        <v>0.46257185204566004</v>
      </c>
      <c r="Q32" s="42">
        <v>0.47523208209479351</v>
      </c>
      <c r="R32" s="42">
        <v>0.48036508807369566</v>
      </c>
      <c r="S32" s="45">
        <v>0.48381524772908829</v>
      </c>
    </row>
    <row r="33" spans="1:18" s="64" customFormat="1" ht="16.149999999999999" customHeight="1" x14ac:dyDescent="0.2">
      <c r="A33" s="35">
        <v>2005</v>
      </c>
      <c r="B33" s="66"/>
      <c r="C33" s="74">
        <v>1298.1463843210879</v>
      </c>
      <c r="D33" s="20"/>
      <c r="E33" s="47">
        <v>2.7878618645868001E-3</v>
      </c>
      <c r="F33" s="48">
        <v>2.0093713568937653E-2</v>
      </c>
      <c r="G33" s="48">
        <v>4.6725778390718772E-2</v>
      </c>
      <c r="H33" s="48">
        <v>9.1564238386154018E-2</v>
      </c>
      <c r="I33" s="48">
        <v>0.13631571474471765</v>
      </c>
      <c r="J33" s="48">
        <v>0.17647395575192418</v>
      </c>
      <c r="K33" s="48">
        <v>0.20246395401675385</v>
      </c>
      <c r="L33" s="48">
        <v>0.22695965928648251</v>
      </c>
      <c r="M33" s="48">
        <v>0.24531564969860548</v>
      </c>
      <c r="N33" s="48">
        <v>0.2664778957448149</v>
      </c>
      <c r="O33" s="48">
        <v>0.28090597514752064</v>
      </c>
      <c r="P33" s="48">
        <v>0.30107913703582789</v>
      </c>
      <c r="Q33" s="48">
        <v>0.30511415886938592</v>
      </c>
      <c r="R33" s="49">
        <v>0.3124796050663497</v>
      </c>
    </row>
    <row r="34" spans="1:18" s="64" customFormat="1" ht="16.149999999999999" customHeight="1" x14ac:dyDescent="0.2">
      <c r="A34" s="35">
        <v>2006</v>
      </c>
      <c r="B34" s="66"/>
      <c r="C34" s="73">
        <v>1031.0321308979378</v>
      </c>
      <c r="D34" s="20"/>
      <c r="E34" s="44">
        <v>2.701689201066945E-4</v>
      </c>
      <c r="F34" s="42">
        <v>2.3527998587593309E-2</v>
      </c>
      <c r="G34" s="42">
        <v>6.2509465484873294E-2</v>
      </c>
      <c r="H34" s="42">
        <v>0.13223540355009195</v>
      </c>
      <c r="I34" s="42">
        <v>0.18887113879104378</v>
      </c>
      <c r="J34" s="42">
        <v>0.27937023646779358</v>
      </c>
      <c r="K34" s="42">
        <v>0.30932424921345181</v>
      </c>
      <c r="L34" s="42">
        <v>0.33599812154568309</v>
      </c>
      <c r="M34" s="42">
        <v>0.3614085535582946</v>
      </c>
      <c r="N34" s="42">
        <v>0.39093991110627196</v>
      </c>
      <c r="O34" s="42">
        <v>0.40654891161325335</v>
      </c>
      <c r="P34" s="42">
        <v>0.41956684119301407</v>
      </c>
      <c r="Q34" s="75">
        <v>0.42608252026321852</v>
      </c>
    </row>
    <row r="35" spans="1:18" s="64" customFormat="1" ht="16.149999999999999" customHeight="1" x14ac:dyDescent="0.2">
      <c r="A35" s="35">
        <v>2007</v>
      </c>
      <c r="B35" s="66"/>
      <c r="C35" s="74">
        <v>833.55146293277539</v>
      </c>
      <c r="D35" s="20"/>
      <c r="E35" s="47">
        <v>5.6584233964452712E-4</v>
      </c>
      <c r="F35" s="48">
        <v>1.3216887069563575E-2</v>
      </c>
      <c r="G35" s="48">
        <v>4.9582372643121556E-2</v>
      </c>
      <c r="H35" s="48">
        <v>0.12154140226903132</v>
      </c>
      <c r="I35" s="48">
        <v>0.18320469380421192</v>
      </c>
      <c r="J35" s="48">
        <v>0.22921275574206598</v>
      </c>
      <c r="K35" s="48">
        <v>0.27269230473425926</v>
      </c>
      <c r="L35" s="48">
        <v>0.30516354152001113</v>
      </c>
      <c r="M35" s="48">
        <v>0.33123039924594178</v>
      </c>
      <c r="N35" s="48">
        <v>0.35137071128130548</v>
      </c>
      <c r="O35" s="48">
        <v>0.39520169488463641</v>
      </c>
      <c r="P35" s="48">
        <v>0.41374820686892022</v>
      </c>
      <c r="Q35" s="66"/>
    </row>
    <row r="36" spans="1:18" s="64" customFormat="1" ht="16.149999999999999" customHeight="1" x14ac:dyDescent="0.2">
      <c r="A36" s="35">
        <v>2008</v>
      </c>
      <c r="B36" s="66"/>
      <c r="C36" s="73">
        <v>655.01214083199886</v>
      </c>
      <c r="D36" s="20"/>
      <c r="E36" s="44">
        <v>3.7752803144365699E-3</v>
      </c>
      <c r="F36" s="42">
        <v>2.0820493007774433E-2</v>
      </c>
      <c r="G36" s="42">
        <v>6.723350826838384E-2</v>
      </c>
      <c r="H36" s="42">
        <v>0.10977107279836308</v>
      </c>
      <c r="I36" s="42">
        <v>0.16855161991691672</v>
      </c>
      <c r="J36" s="42">
        <v>0.23124803401137406</v>
      </c>
      <c r="K36" s="42">
        <v>0.35532773629806119</v>
      </c>
      <c r="L36" s="42">
        <v>0.38994223031064662</v>
      </c>
      <c r="M36" s="42">
        <v>0.41333821336454019</v>
      </c>
      <c r="N36" s="42">
        <v>0.43222629060977286</v>
      </c>
      <c r="O36" s="45">
        <v>0.43802123810674387</v>
      </c>
      <c r="P36" s="42" t="s">
        <v>16</v>
      </c>
      <c r="Q36" s="66"/>
    </row>
    <row r="37" spans="1:18" s="64" customFormat="1" ht="16.149999999999999" customHeight="1" x14ac:dyDescent="0.2">
      <c r="A37" s="35">
        <v>2009</v>
      </c>
      <c r="B37" s="66"/>
      <c r="C37" s="74">
        <v>520.60307193779397</v>
      </c>
      <c r="D37" s="20"/>
      <c r="E37" s="47">
        <v>9.0444176068223755E-4</v>
      </c>
      <c r="F37" s="48">
        <v>1.5648555477547076E-2</v>
      </c>
      <c r="G37" s="48">
        <v>4.6920530310564021E-2</v>
      </c>
      <c r="H37" s="48">
        <v>9.5253976708296051E-2</v>
      </c>
      <c r="I37" s="48">
        <v>0.14119568844652</v>
      </c>
      <c r="J37" s="48">
        <v>0.23559441514328289</v>
      </c>
      <c r="K37" s="48">
        <v>0.26509636304541745</v>
      </c>
      <c r="L37" s="48">
        <v>0.28425786881385051</v>
      </c>
      <c r="M37" s="48">
        <v>0.3076827456698541</v>
      </c>
      <c r="N37" s="50">
        <v>0.31930631122772896</v>
      </c>
      <c r="O37" s="42" t="s">
        <v>16</v>
      </c>
      <c r="P37" s="42" t="s">
        <v>16</v>
      </c>
      <c r="Q37" s="66"/>
    </row>
    <row r="38" spans="1:18" s="64" customFormat="1" ht="16.149999999999999" customHeight="1" x14ac:dyDescent="0.2">
      <c r="A38" s="35">
        <v>2010</v>
      </c>
      <c r="B38" s="66"/>
      <c r="C38" s="73">
        <v>520.28108219167939</v>
      </c>
      <c r="D38" s="20"/>
      <c r="E38" s="44">
        <v>5.4101938545268458E-3</v>
      </c>
      <c r="F38" s="42">
        <v>1.6674477357229468E-2</v>
      </c>
      <c r="G38" s="42">
        <v>3.8610422655496787E-2</v>
      </c>
      <c r="H38" s="42">
        <v>0.1278448372225742</v>
      </c>
      <c r="I38" s="42">
        <v>0.21150720395064918</v>
      </c>
      <c r="J38" s="42">
        <v>0.24216016616276448</v>
      </c>
      <c r="K38" s="42">
        <v>0.27129228443266529</v>
      </c>
      <c r="L38" s="42">
        <v>0.31074281008610072</v>
      </c>
      <c r="M38" s="45">
        <v>0.32787230496386494</v>
      </c>
      <c r="N38" s="42" t="s">
        <v>16</v>
      </c>
      <c r="O38" s="42" t="s">
        <v>16</v>
      </c>
      <c r="P38" s="42" t="s">
        <v>16</v>
      </c>
      <c r="Q38" s="66"/>
    </row>
    <row r="39" spans="1:18" s="64" customFormat="1" ht="16.149999999999999" customHeight="1" x14ac:dyDescent="0.2">
      <c r="A39" s="35">
        <v>2011</v>
      </c>
      <c r="B39" s="66"/>
      <c r="C39" s="74">
        <v>531.89401937969228</v>
      </c>
      <c r="D39" s="20"/>
      <c r="E39" s="47">
        <v>3.8364898488232753E-3</v>
      </c>
      <c r="F39" s="48">
        <v>8.7034991523289688E-3</v>
      </c>
      <c r="G39" s="48">
        <v>5.253783224408054E-2</v>
      </c>
      <c r="H39" s="48">
        <v>0.11001163742194556</v>
      </c>
      <c r="I39" s="48">
        <v>0.17852128689966873</v>
      </c>
      <c r="J39" s="48">
        <v>0.23691099553564773</v>
      </c>
      <c r="K39" s="48">
        <v>0.27317240440332635</v>
      </c>
      <c r="L39" s="50">
        <v>0.31434077884573325</v>
      </c>
      <c r="M39" s="42" t="s">
        <v>16</v>
      </c>
      <c r="N39" s="42" t="s">
        <v>16</v>
      </c>
      <c r="O39" s="42" t="s">
        <v>16</v>
      </c>
      <c r="P39" s="42" t="s">
        <v>16</v>
      </c>
      <c r="Q39" s="66"/>
    </row>
    <row r="40" spans="1:18" s="64" customFormat="1" ht="16.149999999999999" customHeight="1" x14ac:dyDescent="0.2">
      <c r="A40" s="35">
        <v>2012</v>
      </c>
      <c r="B40" s="66"/>
      <c r="C40" s="73">
        <v>532.82433219194593</v>
      </c>
      <c r="D40" s="20"/>
      <c r="E40" s="44">
        <v>2.7491950188796992E-4</v>
      </c>
      <c r="F40" s="42">
        <v>1.4706212298272452E-2</v>
      </c>
      <c r="G40" s="42">
        <v>3.4179814454005315E-2</v>
      </c>
      <c r="H40" s="76">
        <v>8.5020341857399817E-2</v>
      </c>
      <c r="I40" s="42">
        <v>0.13791820626188514</v>
      </c>
      <c r="J40" s="42">
        <v>0.1909116663691614</v>
      </c>
      <c r="K40" s="45">
        <v>0.25431019313938946</v>
      </c>
      <c r="L40" s="42" t="s">
        <v>16</v>
      </c>
      <c r="M40" s="42" t="s">
        <v>16</v>
      </c>
      <c r="N40" s="42" t="s">
        <v>16</v>
      </c>
      <c r="O40" s="42" t="s">
        <v>16</v>
      </c>
      <c r="P40" s="42" t="s">
        <v>16</v>
      </c>
      <c r="Q40" s="66"/>
    </row>
    <row r="41" spans="1:18" s="64" customFormat="1" ht="15.6" customHeight="1" x14ac:dyDescent="0.2">
      <c r="A41" s="35">
        <v>2013</v>
      </c>
      <c r="B41" s="66"/>
      <c r="C41" s="74">
        <v>561.03409834936701</v>
      </c>
      <c r="D41" s="20"/>
      <c r="E41" s="47">
        <v>1.9665793990883995E-3</v>
      </c>
      <c r="F41" s="48">
        <v>1.4693075121552993E-2</v>
      </c>
      <c r="G41" s="48">
        <v>4.5554542333512055E-2</v>
      </c>
      <c r="H41" s="48">
        <v>9.6903994312917754E-2</v>
      </c>
      <c r="I41" s="48">
        <v>0.14568534698385185</v>
      </c>
      <c r="J41" s="50">
        <v>0.18485496001091145</v>
      </c>
      <c r="K41" s="42" t="s">
        <v>16</v>
      </c>
      <c r="L41" s="42" t="s">
        <v>16</v>
      </c>
      <c r="M41" s="42" t="s">
        <v>16</v>
      </c>
      <c r="N41" s="42" t="s">
        <v>16</v>
      </c>
      <c r="O41" s="42" t="s">
        <v>16</v>
      </c>
      <c r="P41" s="42" t="s">
        <v>16</v>
      </c>
      <c r="Q41" s="66"/>
    </row>
    <row r="42" spans="1:18" s="64" customFormat="1" ht="18.600000000000001" customHeight="1" x14ac:dyDescent="0.2">
      <c r="A42" s="35">
        <v>2014</v>
      </c>
      <c r="B42" s="77"/>
      <c r="C42" s="73">
        <v>548.93722759629168</v>
      </c>
      <c r="D42" s="20"/>
      <c r="E42" s="78">
        <v>2.2679333071496171E-3</v>
      </c>
      <c r="F42" s="42">
        <v>1.4540267367091426E-2</v>
      </c>
      <c r="G42" s="42">
        <v>6.6052062263603231E-2</v>
      </c>
      <c r="H42" s="42">
        <v>0.12516834914725714</v>
      </c>
      <c r="I42" s="45">
        <v>0.22047922545491722</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521.86398962226804</v>
      </c>
      <c r="D43" s="20"/>
      <c r="E43" s="48">
        <v>6.8010235819661845E-4</v>
      </c>
      <c r="F43" s="48">
        <v>1.4467084190201896E-2</v>
      </c>
      <c r="G43" s="48">
        <v>5.2984438428131268E-2</v>
      </c>
      <c r="H43" s="48">
        <v>0.15180725411681012</v>
      </c>
      <c r="I43" s="42"/>
      <c r="J43" s="42"/>
      <c r="K43" s="42"/>
      <c r="L43" s="42"/>
      <c r="M43" s="42"/>
      <c r="N43" s="42"/>
      <c r="O43" s="42"/>
      <c r="P43" s="42"/>
      <c r="Q43" s="66"/>
    </row>
    <row r="44" spans="1:18" s="64" customFormat="1" ht="18.600000000000001" customHeight="1" x14ac:dyDescent="0.2">
      <c r="A44" s="35">
        <v>2016</v>
      </c>
      <c r="B44" s="77"/>
      <c r="C44" s="73">
        <v>504.74875941075072</v>
      </c>
      <c r="D44" s="20"/>
      <c r="E44" s="79">
        <v>1.0586849596694984E-3</v>
      </c>
      <c r="F44" s="42">
        <v>4.8325170585214655E-2</v>
      </c>
      <c r="G44" s="45">
        <v>9.2170201736624824E-2</v>
      </c>
      <c r="H44" s="42"/>
      <c r="I44" s="42"/>
      <c r="J44" s="42"/>
      <c r="K44" s="42"/>
      <c r="L44" s="42"/>
      <c r="M44" s="42"/>
      <c r="N44" s="42"/>
      <c r="O44" s="42"/>
      <c r="P44" s="42"/>
      <c r="Q44" s="66"/>
    </row>
    <row r="45" spans="1:18" s="64" customFormat="1" ht="18.600000000000001" customHeight="1" x14ac:dyDescent="0.2">
      <c r="A45" s="35">
        <v>2017</v>
      </c>
      <c r="B45" s="77"/>
      <c r="C45" s="74">
        <v>500.48083790248785</v>
      </c>
      <c r="D45" s="20"/>
      <c r="E45" s="55">
        <v>7.9436591751682673E-4</v>
      </c>
      <c r="F45" s="50">
        <v>1.9891055785695479E-2</v>
      </c>
      <c r="G45" s="42"/>
      <c r="H45" s="42"/>
      <c r="I45" s="42"/>
      <c r="J45" s="42"/>
      <c r="K45" s="42"/>
      <c r="L45" s="42"/>
      <c r="M45" s="42"/>
      <c r="N45" s="42"/>
      <c r="O45" s="42"/>
      <c r="P45" s="42"/>
      <c r="Q45" s="66"/>
    </row>
    <row r="46" spans="1:18" s="64" customFormat="1" ht="18.600000000000001" customHeight="1" x14ac:dyDescent="0.2">
      <c r="A46" s="35">
        <v>2018</v>
      </c>
      <c r="B46" s="77"/>
      <c r="C46" s="80">
        <v>347.03310792787806</v>
      </c>
      <c r="D46" s="20"/>
      <c r="E46" s="81">
        <v>2.0146306044819765E-3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0.43084290514144491</v>
      </c>
      <c r="D51" s="34"/>
      <c r="E51" s="86">
        <v>0.35398067761376878</v>
      </c>
      <c r="F51" s="86">
        <v>3.6716137456270372E-2</v>
      </c>
      <c r="G51" s="86">
        <v>4.0146090071405814E-2</v>
      </c>
      <c r="H51" s="42"/>
      <c r="I51" s="42"/>
      <c r="J51" s="42"/>
      <c r="K51" s="42"/>
      <c r="L51" s="42"/>
      <c r="M51" s="42"/>
      <c r="N51" s="42"/>
    </row>
    <row r="52" spans="1:17" s="33" customFormat="1" ht="16.149999999999999" customHeight="1" x14ac:dyDescent="0.2">
      <c r="A52" s="65">
        <v>2004</v>
      </c>
      <c r="B52" s="34"/>
      <c r="C52" s="87">
        <v>0.55334467048174729</v>
      </c>
      <c r="D52" s="34"/>
      <c r="E52" s="88">
        <v>0.48381524772908852</v>
      </c>
      <c r="F52" s="88">
        <v>3.4358234853643491E-2</v>
      </c>
      <c r="G52" s="88">
        <v>3.5171187899015355E-2</v>
      </c>
      <c r="H52" s="42"/>
      <c r="I52" s="42"/>
      <c r="J52" s="42"/>
      <c r="K52" s="42"/>
      <c r="L52" s="42"/>
      <c r="M52" s="42"/>
      <c r="N52" s="42"/>
    </row>
    <row r="53" spans="1:17" s="33" customFormat="1" ht="16.149999999999999" customHeight="1" x14ac:dyDescent="0.2">
      <c r="A53" s="65">
        <v>2005</v>
      </c>
      <c r="B53" s="34"/>
      <c r="C53" s="89">
        <v>0.38555708968931907</v>
      </c>
      <c r="D53" s="34"/>
      <c r="E53" s="90">
        <v>0.31247960506634964</v>
      </c>
      <c r="F53" s="90">
        <v>3.7556041386013442E-2</v>
      </c>
      <c r="G53" s="90">
        <v>3.552144323695592E-2</v>
      </c>
      <c r="H53" s="42"/>
      <c r="I53" s="42"/>
      <c r="J53" s="42"/>
      <c r="K53" s="42"/>
      <c r="L53" s="42"/>
      <c r="M53" s="42"/>
      <c r="N53" s="42"/>
    </row>
    <row r="54" spans="1:17" s="33" customFormat="1" ht="16.149999999999999" customHeight="1" x14ac:dyDescent="0.2">
      <c r="A54" s="65">
        <v>2006</v>
      </c>
      <c r="B54" s="34"/>
      <c r="C54" s="87">
        <v>0.57127263353347479</v>
      </c>
      <c r="D54" s="34"/>
      <c r="E54" s="88">
        <v>0.42608252026321874</v>
      </c>
      <c r="F54" s="88">
        <v>8.1061178349413926E-2</v>
      </c>
      <c r="G54" s="88">
        <v>6.4128934920842096E-2</v>
      </c>
      <c r="H54" s="42"/>
      <c r="I54" s="42"/>
      <c r="J54" s="42"/>
      <c r="K54" s="42"/>
      <c r="L54" s="42"/>
      <c r="M54" s="42"/>
      <c r="N54" s="42"/>
    </row>
    <row r="55" spans="1:17" s="33" customFormat="1" ht="16.149999999999999" customHeight="1" x14ac:dyDescent="0.2">
      <c r="A55" s="65">
        <v>2007</v>
      </c>
      <c r="B55" s="34"/>
      <c r="C55" s="89">
        <v>0.58807817956810904</v>
      </c>
      <c r="D55" s="34"/>
      <c r="E55" s="90">
        <v>0.41374820686892039</v>
      </c>
      <c r="F55" s="90">
        <v>0.10885376223947628</v>
      </c>
      <c r="G55" s="90">
        <v>6.5476210459712289E-2</v>
      </c>
      <c r="H55" s="42"/>
      <c r="I55" s="42"/>
      <c r="J55" s="42"/>
      <c r="K55" s="42"/>
      <c r="L55" s="42"/>
      <c r="M55" s="42"/>
      <c r="N55" s="42"/>
    </row>
    <row r="56" spans="1:17" s="33" customFormat="1" ht="16.149999999999999" customHeight="1" x14ac:dyDescent="0.2">
      <c r="A56" s="65">
        <v>2008</v>
      </c>
      <c r="B56" s="34"/>
      <c r="C56" s="87">
        <v>0.5857151419384462</v>
      </c>
      <c r="D56" s="34"/>
      <c r="E56" s="88">
        <v>0.43802123810674365</v>
      </c>
      <c r="F56" s="88">
        <v>8.1573044878131773E-2</v>
      </c>
      <c r="G56" s="88">
        <v>6.6120858953570741E-2</v>
      </c>
      <c r="H56" s="42"/>
      <c r="I56" s="42"/>
      <c r="J56" s="42"/>
      <c r="K56" s="42"/>
      <c r="L56" s="42"/>
      <c r="M56" s="42"/>
      <c r="N56" s="42"/>
    </row>
    <row r="57" spans="1:17" s="33" customFormat="1" ht="16.149999999999999" customHeight="1" x14ac:dyDescent="0.2">
      <c r="A57" s="65">
        <v>2009</v>
      </c>
      <c r="B57" s="34"/>
      <c r="C57" s="89">
        <v>0.58903535337358293</v>
      </c>
      <c r="D57" s="34"/>
      <c r="E57" s="90">
        <v>0.31930631122772901</v>
      </c>
      <c r="F57" s="90">
        <v>0.18872762414926775</v>
      </c>
      <c r="G57" s="90">
        <v>8.1001417996586139E-2</v>
      </c>
      <c r="H57" s="42"/>
      <c r="I57" s="42"/>
      <c r="J57" s="42"/>
      <c r="K57" s="42"/>
      <c r="L57" s="42"/>
      <c r="M57" s="42"/>
      <c r="N57" s="42"/>
    </row>
    <row r="58" spans="1:17" s="33" customFormat="1" ht="16.149999999999999" customHeight="1" x14ac:dyDescent="0.2">
      <c r="A58" s="65">
        <v>2010</v>
      </c>
      <c r="B58" s="34"/>
      <c r="C58" s="87">
        <v>0.54840580361942792</v>
      </c>
      <c r="D58" s="34"/>
      <c r="E58" s="88">
        <v>0.32787230496386499</v>
      </c>
      <c r="F58" s="88">
        <v>0.121755702013446</v>
      </c>
      <c r="G58" s="88">
        <v>9.8777796642116916E-2</v>
      </c>
      <c r="H58" s="42"/>
      <c r="I58" s="42"/>
      <c r="J58" s="42"/>
      <c r="K58" s="42"/>
      <c r="L58" s="42"/>
      <c r="M58" s="42"/>
      <c r="N58" s="42"/>
    </row>
    <row r="59" spans="1:17" s="33" customFormat="1" ht="16.149999999999999" customHeight="1" x14ac:dyDescent="0.2">
      <c r="A59" s="65">
        <v>2011</v>
      </c>
      <c r="B59" s="34"/>
      <c r="C59" s="89">
        <v>0.53333678555008202</v>
      </c>
      <c r="D59" s="34"/>
      <c r="E59" s="90">
        <v>0.31434077884573319</v>
      </c>
      <c r="F59" s="90">
        <v>9.3686696072297557E-2</v>
      </c>
      <c r="G59" s="90">
        <v>0.1253093106320512</v>
      </c>
      <c r="H59" s="34"/>
      <c r="I59" s="34"/>
      <c r="J59" s="91"/>
      <c r="K59" s="91"/>
      <c r="L59" s="91"/>
      <c r="M59" s="91"/>
      <c r="N59" s="91"/>
    </row>
    <row r="60" spans="1:17" s="33" customFormat="1" ht="16.149999999999999" customHeight="1" x14ac:dyDescent="0.2">
      <c r="A60" s="65">
        <v>2012</v>
      </c>
      <c r="B60" s="34"/>
      <c r="C60" s="87">
        <v>0.54457651114502714</v>
      </c>
      <c r="D60" s="34"/>
      <c r="E60" s="88">
        <v>0.2543101931393893</v>
      </c>
      <c r="F60" s="88">
        <v>0.1275232790539893</v>
      </c>
      <c r="G60" s="88">
        <v>0.16274303895164852</v>
      </c>
      <c r="H60" s="34"/>
      <c r="I60" s="34"/>
    </row>
    <row r="61" spans="1:17" s="33" customFormat="1" ht="15.6" customHeight="1" x14ac:dyDescent="0.2">
      <c r="A61" s="65">
        <v>2013</v>
      </c>
      <c r="B61" s="34"/>
      <c r="C61" s="89">
        <v>0.54044719708426736</v>
      </c>
      <c r="D61" s="34"/>
      <c r="E61" s="90">
        <v>0.1848549600109114</v>
      </c>
      <c r="F61" s="90">
        <v>0.14659326368108969</v>
      </c>
      <c r="G61" s="90">
        <v>0.20899897339226628</v>
      </c>
      <c r="H61" s="34"/>
      <c r="I61" s="34"/>
    </row>
    <row r="62" spans="1:17" s="33" customFormat="1" ht="18.600000000000001" customHeight="1" x14ac:dyDescent="0.2">
      <c r="A62" s="35">
        <v>2014</v>
      </c>
      <c r="B62" s="34"/>
      <c r="C62" s="87">
        <v>0.74260825060450686</v>
      </c>
      <c r="D62" s="34"/>
      <c r="E62" s="88">
        <v>0.22047922545491716</v>
      </c>
      <c r="F62" s="88">
        <v>0.18137712789070204</v>
      </c>
      <c r="G62" s="88">
        <v>0.3407518972588876</v>
      </c>
      <c r="H62" s="34"/>
      <c r="I62" s="34"/>
    </row>
    <row r="63" spans="1:17" s="33" customFormat="1" ht="18.600000000000001" customHeight="1" x14ac:dyDescent="0.2">
      <c r="A63" s="35">
        <v>2015</v>
      </c>
      <c r="B63" s="34"/>
      <c r="C63" s="89">
        <v>0.80455062473149785</v>
      </c>
      <c r="D63" s="34"/>
      <c r="E63" s="90">
        <v>0.15180725411681012</v>
      </c>
      <c r="F63" s="90">
        <v>0.22678607919222785</v>
      </c>
      <c r="G63" s="90">
        <v>0.42595729142245992</v>
      </c>
      <c r="H63" s="34"/>
      <c r="I63" s="34"/>
    </row>
    <row r="64" spans="1:17" s="33" customFormat="1" ht="18.600000000000001" customHeight="1" x14ac:dyDescent="0.2">
      <c r="A64" s="35">
        <v>2016</v>
      </c>
      <c r="B64" s="34"/>
      <c r="C64" s="87">
        <v>0.87811833858617228</v>
      </c>
      <c r="D64" s="34"/>
      <c r="E64" s="88">
        <v>9.2170201736624852E-2</v>
      </c>
      <c r="F64" s="88">
        <v>0.26760916613978109</v>
      </c>
      <c r="G64" s="88">
        <v>0.51833897070976631</v>
      </c>
      <c r="H64" s="34"/>
      <c r="I64" s="34"/>
    </row>
    <row r="65" spans="1:9" s="33" customFormat="1" ht="18.600000000000001" customHeight="1" x14ac:dyDescent="0.2">
      <c r="A65" s="35">
        <v>2017</v>
      </c>
      <c r="B65" s="34"/>
      <c r="C65" s="89">
        <v>0.81566119958907779</v>
      </c>
      <c r="D65" s="34"/>
      <c r="E65" s="90">
        <v>1.9891055785695475E-2</v>
      </c>
      <c r="F65" s="90">
        <v>0.10967709904548803</v>
      </c>
      <c r="G65" s="90">
        <v>0.68609304475789412</v>
      </c>
      <c r="H65" s="34"/>
      <c r="I65" s="34"/>
    </row>
    <row r="66" spans="1:9" s="33" customFormat="1" ht="18.600000000000001" customHeight="1" x14ac:dyDescent="0.2">
      <c r="A66" s="35">
        <v>2018</v>
      </c>
      <c r="B66" s="34"/>
      <c r="C66" s="92">
        <v>0.84554896572082272</v>
      </c>
      <c r="D66" s="34"/>
      <c r="E66" s="93">
        <v>2.0146306044819761E-3</v>
      </c>
      <c r="F66" s="93">
        <v>3.1451816929145462E-2</v>
      </c>
      <c r="G66" s="93">
        <v>0.81208251818719523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5">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21</v>
      </c>
      <c r="E5" s="11"/>
      <c r="F5" s="11"/>
      <c r="G5" s="12"/>
      <c r="H5" s="13"/>
      <c r="I5" s="14"/>
      <c r="J5" s="13"/>
      <c r="K5" s="13"/>
      <c r="L5" s="11"/>
      <c r="M5" s="11"/>
      <c r="N5" s="11"/>
      <c r="O5" s="11"/>
      <c r="P5" s="11"/>
      <c r="Q5" s="11"/>
      <c r="W5" s="15" t="s">
        <v>33</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1059.6355641880818</v>
      </c>
      <c r="D12" s="34"/>
      <c r="E12" s="38">
        <v>0.12748384856290326</v>
      </c>
      <c r="F12" s="39">
        <v>0.24854122538985857</v>
      </c>
      <c r="G12" s="39">
        <v>0.31370566620031232</v>
      </c>
      <c r="H12" s="39">
        <v>0.39876680761350258</v>
      </c>
      <c r="I12" s="39">
        <v>0.48814051578220125</v>
      </c>
      <c r="J12" s="39">
        <v>0.53274224090421141</v>
      </c>
      <c r="K12" s="39">
        <v>0.54520446381404575</v>
      </c>
      <c r="L12" s="39">
        <v>0.55825768736334991</v>
      </c>
      <c r="M12" s="39">
        <v>0.56873587946551607</v>
      </c>
      <c r="N12" s="39">
        <v>0.57670230200628736</v>
      </c>
      <c r="O12" s="39">
        <v>0.57813274925283797</v>
      </c>
      <c r="P12" s="40">
        <v>0.58518746549202716</v>
      </c>
      <c r="Q12" s="40">
        <v>0.58949292623352056</v>
      </c>
      <c r="R12" s="40">
        <v>0.59695445607480058</v>
      </c>
      <c r="S12" s="40">
        <v>0.61333793454199703</v>
      </c>
      <c r="T12" s="41">
        <v>0.60525436753033002</v>
      </c>
      <c r="U12" s="42"/>
      <c r="V12" s="42"/>
    </row>
    <row r="13" spans="1:24" s="33" customFormat="1" ht="16.149999999999999" customHeight="1" x14ac:dyDescent="0.2">
      <c r="A13" s="35">
        <v>2004</v>
      </c>
      <c r="B13" s="34"/>
      <c r="C13" s="43">
        <v>1054.8236109747695</v>
      </c>
      <c r="D13" s="34"/>
      <c r="E13" s="44">
        <v>9.7547486200686817E-2</v>
      </c>
      <c r="F13" s="42">
        <v>0.23845078061979996</v>
      </c>
      <c r="G13" s="42">
        <v>0.31761667986314407</v>
      </c>
      <c r="H13" s="42">
        <v>0.40945625967931598</v>
      </c>
      <c r="I13" s="42">
        <v>0.50020457221223746</v>
      </c>
      <c r="J13" s="42">
        <v>0.55567300385965868</v>
      </c>
      <c r="K13" s="42">
        <v>0.60369664937815248</v>
      </c>
      <c r="L13" s="42">
        <v>0.62459107898524269</v>
      </c>
      <c r="M13" s="42">
        <v>0.64087911878634551</v>
      </c>
      <c r="N13" s="42">
        <v>0.64117203262397804</v>
      </c>
      <c r="O13" s="42">
        <v>0.64672055281850749</v>
      </c>
      <c r="P13" s="42">
        <v>0.65496283244626974</v>
      </c>
      <c r="Q13" s="42">
        <v>0.67081706562656152</v>
      </c>
      <c r="R13" s="42">
        <v>0.69367215196335819</v>
      </c>
      <c r="S13" s="45">
        <v>0.69867759959348097</v>
      </c>
      <c r="T13" s="42"/>
      <c r="U13" s="42"/>
      <c r="V13" s="42"/>
    </row>
    <row r="14" spans="1:24" s="33" customFormat="1" ht="16.149999999999999" customHeight="1" x14ac:dyDescent="0.2">
      <c r="A14" s="35">
        <v>2005</v>
      </c>
      <c r="B14" s="34"/>
      <c r="C14" s="46">
        <v>1114.431109161384</v>
      </c>
      <c r="D14" s="34"/>
      <c r="E14" s="47">
        <v>2.0331959533300092E-2</v>
      </c>
      <c r="F14" s="48">
        <v>0.2159532569429633</v>
      </c>
      <c r="G14" s="48">
        <v>0.2920901812506001</v>
      </c>
      <c r="H14" s="48">
        <v>0.3627208725983776</v>
      </c>
      <c r="I14" s="48">
        <v>0.4846414744674038</v>
      </c>
      <c r="J14" s="48">
        <v>0.53947842385847122</v>
      </c>
      <c r="K14" s="48">
        <v>0.56643343961297121</v>
      </c>
      <c r="L14" s="48">
        <v>0.58457873855066589</v>
      </c>
      <c r="M14" s="48">
        <v>0.6048069797140283</v>
      </c>
      <c r="N14" s="48">
        <v>0.6112171681398082</v>
      </c>
      <c r="O14" s="48">
        <v>0.61592082229917078</v>
      </c>
      <c r="P14" s="48">
        <v>0.6291198974168144</v>
      </c>
      <c r="Q14" s="48">
        <v>0.64805472031785616</v>
      </c>
      <c r="R14" s="49">
        <v>0.66555461780273473</v>
      </c>
      <c r="S14" s="42"/>
      <c r="T14" s="42"/>
      <c r="U14" s="42"/>
      <c r="V14" s="42"/>
    </row>
    <row r="15" spans="1:24" s="33" customFormat="1" ht="16.149999999999999" customHeight="1" x14ac:dyDescent="0.2">
      <c r="A15" s="35">
        <v>2006</v>
      </c>
      <c r="B15" s="34"/>
      <c r="C15" s="43">
        <v>972.12688855136969</v>
      </c>
      <c r="D15" s="34"/>
      <c r="E15" s="44">
        <v>3.4091262172427549E-2</v>
      </c>
      <c r="F15" s="42">
        <v>0.22482218400230169</v>
      </c>
      <c r="G15" s="42">
        <v>0.30617011150871293</v>
      </c>
      <c r="H15" s="42">
        <v>0.45965971750062068</v>
      </c>
      <c r="I15" s="42">
        <v>0.55053784559370211</v>
      </c>
      <c r="J15" s="42">
        <v>0.63091566400511356</v>
      </c>
      <c r="K15" s="42">
        <v>0.63730156206635413</v>
      </c>
      <c r="L15" s="42">
        <v>0.65322181007917535</v>
      </c>
      <c r="M15" s="42">
        <v>0.68306353649621709</v>
      </c>
      <c r="N15" s="42">
        <v>0.69546740746040636</v>
      </c>
      <c r="O15" s="42">
        <v>0.69881612526759196</v>
      </c>
      <c r="P15" s="42">
        <v>0.70966616525827431</v>
      </c>
      <c r="Q15" s="45">
        <v>0.72163616689700083</v>
      </c>
      <c r="R15" s="42"/>
      <c r="S15" s="42"/>
      <c r="T15" s="42"/>
      <c r="U15" s="42"/>
      <c r="V15" s="42"/>
    </row>
    <row r="16" spans="1:24" s="33" customFormat="1" ht="16.149999999999999" customHeight="1" x14ac:dyDescent="0.2">
      <c r="A16" s="35">
        <v>2007</v>
      </c>
      <c r="B16" s="34"/>
      <c r="C16" s="46">
        <v>893.76785241594439</v>
      </c>
      <c r="D16" s="34"/>
      <c r="E16" s="47">
        <v>5.696569573814278E-2</v>
      </c>
      <c r="F16" s="48">
        <v>0.24181865920923604</v>
      </c>
      <c r="G16" s="48">
        <v>0.3482915039376232</v>
      </c>
      <c r="H16" s="48">
        <v>0.48830836216334395</v>
      </c>
      <c r="I16" s="48">
        <v>0.55197052989386663</v>
      </c>
      <c r="J16" s="48">
        <v>0.64039366267345543</v>
      </c>
      <c r="K16" s="48">
        <v>0.64076842673930046</v>
      </c>
      <c r="L16" s="48">
        <v>0.68599836225926303</v>
      </c>
      <c r="M16" s="48">
        <v>0.72521544262285376</v>
      </c>
      <c r="N16" s="48">
        <v>0.75780770058572411</v>
      </c>
      <c r="O16" s="48">
        <v>0.7676198627780253</v>
      </c>
      <c r="P16" s="50">
        <v>0.78050885622874178</v>
      </c>
      <c r="Q16" s="42"/>
      <c r="R16" s="42"/>
      <c r="S16" s="42"/>
      <c r="T16" s="42"/>
      <c r="U16" s="42"/>
      <c r="V16" s="42"/>
    </row>
    <row r="17" spans="1:22" s="33" customFormat="1" ht="16.149999999999999" customHeight="1" x14ac:dyDescent="0.2">
      <c r="A17" s="35">
        <v>2008</v>
      </c>
      <c r="B17" s="34"/>
      <c r="C17" s="43">
        <v>674.13784902095438</v>
      </c>
      <c r="D17" s="34"/>
      <c r="E17" s="44">
        <v>6.1409308846080826E-2</v>
      </c>
      <c r="F17" s="42">
        <v>0.37659793850713558</v>
      </c>
      <c r="G17" s="42">
        <v>0.54778963339428133</v>
      </c>
      <c r="H17" s="42">
        <v>0.64573562122246297</v>
      </c>
      <c r="I17" s="42">
        <v>0.69819170999418523</v>
      </c>
      <c r="J17" s="42">
        <v>0.75343050468864459</v>
      </c>
      <c r="K17" s="42">
        <v>0.85781220776811939</v>
      </c>
      <c r="L17" s="42">
        <v>0.85361829333870998</v>
      </c>
      <c r="M17" s="42">
        <v>0.90235928157905332</v>
      </c>
      <c r="N17" s="42">
        <v>0.91631721922091025</v>
      </c>
      <c r="O17" s="45">
        <v>0.92275233104167553</v>
      </c>
      <c r="P17" s="42" t="s">
        <v>16</v>
      </c>
      <c r="Q17" s="42"/>
      <c r="R17" s="42"/>
      <c r="S17" s="42"/>
      <c r="T17" s="42"/>
      <c r="U17" s="42"/>
      <c r="V17" s="42"/>
    </row>
    <row r="18" spans="1:22" s="33" customFormat="1" ht="16.149999999999999" customHeight="1" x14ac:dyDescent="0.2">
      <c r="A18" s="35">
        <v>2009</v>
      </c>
      <c r="B18" s="34"/>
      <c r="C18" s="46">
        <v>692.28287534211472</v>
      </c>
      <c r="D18" s="34"/>
      <c r="E18" s="47">
        <v>8.5709790175768005E-2</v>
      </c>
      <c r="F18" s="48">
        <v>0.31121677292779787</v>
      </c>
      <c r="G18" s="48">
        <v>0.50697530920335154</v>
      </c>
      <c r="H18" s="48">
        <v>0.70865410353613467</v>
      </c>
      <c r="I18" s="48">
        <v>0.76481261435893577</v>
      </c>
      <c r="J18" s="48">
        <v>0.80901438461288788</v>
      </c>
      <c r="K18" s="48">
        <v>0.8339209971926359</v>
      </c>
      <c r="L18" s="48">
        <v>0.87487138795262009</v>
      </c>
      <c r="M18" s="48">
        <v>0.89340495975986634</v>
      </c>
      <c r="N18" s="50">
        <v>0.89902664374123986</v>
      </c>
      <c r="O18" s="42" t="s">
        <v>16</v>
      </c>
      <c r="P18" s="42" t="s">
        <v>16</v>
      </c>
      <c r="Q18" s="42"/>
      <c r="R18" s="42"/>
      <c r="S18" s="42"/>
      <c r="T18" s="42"/>
      <c r="U18" s="42"/>
      <c r="V18" s="42"/>
    </row>
    <row r="19" spans="1:22" s="33" customFormat="1" ht="16.149999999999999" customHeight="1" x14ac:dyDescent="0.2">
      <c r="A19" s="35">
        <v>2010</v>
      </c>
      <c r="B19" s="34"/>
      <c r="C19" s="43">
        <v>592.64066163839198</v>
      </c>
      <c r="D19" s="34"/>
      <c r="E19" s="44">
        <v>8.4687962699687078E-2</v>
      </c>
      <c r="F19" s="42">
        <v>0.30217175041832978</v>
      </c>
      <c r="G19" s="42">
        <v>0.43719487548170149</v>
      </c>
      <c r="H19" s="42">
        <v>0.6059404588144558</v>
      </c>
      <c r="I19" s="42">
        <v>0.72360253775066719</v>
      </c>
      <c r="J19" s="42">
        <v>0.74268973201532951</v>
      </c>
      <c r="K19" s="42">
        <v>0.79460290802943534</v>
      </c>
      <c r="L19" s="42">
        <v>0.8105433679478643</v>
      </c>
      <c r="M19" s="45">
        <v>0.82108158017045174</v>
      </c>
      <c r="N19" s="42" t="s">
        <v>16</v>
      </c>
      <c r="O19" s="42" t="s">
        <v>16</v>
      </c>
      <c r="P19" s="42" t="s">
        <v>16</v>
      </c>
      <c r="Q19" s="42"/>
      <c r="R19" s="42"/>
      <c r="S19" s="42"/>
      <c r="T19" s="42"/>
      <c r="U19" s="42"/>
      <c r="V19" s="42"/>
    </row>
    <row r="20" spans="1:22" s="33" customFormat="1" ht="16.149999999999999" customHeight="1" x14ac:dyDescent="0.2">
      <c r="A20" s="35">
        <v>2011</v>
      </c>
      <c r="B20" s="34"/>
      <c r="C20" s="46">
        <v>624.39962659252785</v>
      </c>
      <c r="D20" s="34"/>
      <c r="E20" s="47">
        <v>5.3027124120136736E-2</v>
      </c>
      <c r="F20" s="48">
        <v>0.24306178974559173</v>
      </c>
      <c r="G20" s="48">
        <v>0.36335969771291665</v>
      </c>
      <c r="H20" s="48">
        <v>0.49198574039550069</v>
      </c>
      <c r="I20" s="48">
        <v>0.59866446729893397</v>
      </c>
      <c r="J20" s="48">
        <v>0.64808639332795948</v>
      </c>
      <c r="K20" s="48">
        <v>0.71027189711093808</v>
      </c>
      <c r="L20" s="50">
        <v>0.74715448772385429</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967.35384619509762</v>
      </c>
      <c r="D21" s="34"/>
      <c r="E21" s="44">
        <v>4.0048228805405213E-2</v>
      </c>
      <c r="F21" s="42">
        <v>0.20027989391984694</v>
      </c>
      <c r="G21" s="42">
        <v>0.31061284960609981</v>
      </c>
      <c r="H21" s="42">
        <v>0.46179709331883362</v>
      </c>
      <c r="I21" s="42">
        <v>0.59935058159038768</v>
      </c>
      <c r="J21" s="42">
        <v>0.72408726838424387</v>
      </c>
      <c r="K21" s="51">
        <v>0.74985630803929748</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885.08969480806786</v>
      </c>
      <c r="D22" s="34"/>
      <c r="E22" s="47">
        <v>3.8438533214976117E-2</v>
      </c>
      <c r="F22" s="48">
        <v>0.20976812915086673</v>
      </c>
      <c r="G22" s="48">
        <v>0.34477158598629121</v>
      </c>
      <c r="H22" s="48">
        <v>0.49460668951604969</v>
      </c>
      <c r="I22" s="48">
        <v>0.63125826524657258</v>
      </c>
      <c r="J22" s="50">
        <v>0.74881056363342036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1305.6567645873115</v>
      </c>
      <c r="D23" s="34"/>
      <c r="E23" s="44">
        <v>2.3821062744815765E-2</v>
      </c>
      <c r="F23" s="42">
        <v>0.16090428228841122</v>
      </c>
      <c r="G23" s="42">
        <v>0.32175232914747998</v>
      </c>
      <c r="H23" s="42">
        <v>0.50139939037626946</v>
      </c>
      <c r="I23" s="45">
        <v>0.67670323385162268</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1070.9025824444</v>
      </c>
      <c r="D24" s="34"/>
      <c r="E24" s="48">
        <v>3.4311955832833883E-2</v>
      </c>
      <c r="F24" s="48">
        <v>0.19324122683554573</v>
      </c>
      <c r="G24" s="48">
        <v>0.3921897113739623</v>
      </c>
      <c r="H24" s="50">
        <v>0.58282719274613881</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1812.6286686757287</v>
      </c>
      <c r="D25" s="34"/>
      <c r="E25" s="44">
        <v>2.4254778934799642E-2</v>
      </c>
      <c r="F25" s="42">
        <v>0.18001069191959371</v>
      </c>
      <c r="G25" s="45">
        <v>0.38466230148224845</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1703.9293199639749</v>
      </c>
      <c r="D26" s="34"/>
      <c r="E26" s="55">
        <v>1.9769454379857842E-2</v>
      </c>
      <c r="F26" s="50">
        <v>0.18713326107685702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715.38136639570041</v>
      </c>
      <c r="D27" s="34"/>
      <c r="E27" s="57">
        <v>4.7185185649459324E-2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1059.6355641880818</v>
      </c>
      <c r="D31" s="20"/>
      <c r="E31" s="38">
        <v>1.4761506874644337E-2</v>
      </c>
      <c r="F31" s="39">
        <v>6.9143385468398058E-2</v>
      </c>
      <c r="G31" s="39">
        <v>0.13332068740455261</v>
      </c>
      <c r="H31" s="39">
        <v>0.21238764340318778</v>
      </c>
      <c r="I31" s="39">
        <v>0.26943889707786123</v>
      </c>
      <c r="J31" s="39">
        <v>0.34076142612779081</v>
      </c>
      <c r="K31" s="39">
        <v>0.3904581800586101</v>
      </c>
      <c r="L31" s="39">
        <v>0.43699039110316895</v>
      </c>
      <c r="M31" s="39">
        <v>0.46558325754769514</v>
      </c>
      <c r="N31" s="39">
        <v>0.48824496818856955</v>
      </c>
      <c r="O31" s="39">
        <v>0.5057041875761572</v>
      </c>
      <c r="P31" s="39">
        <v>0.52606823290160265</v>
      </c>
      <c r="Q31" s="39">
        <v>0.53998273287778686</v>
      </c>
      <c r="R31" s="39">
        <v>0.55513180423791131</v>
      </c>
      <c r="S31" s="71">
        <v>0.57151391704400412</v>
      </c>
      <c r="T31" s="72">
        <v>0.58225674265782001</v>
      </c>
    </row>
    <row r="32" spans="1:22" s="64" customFormat="1" ht="19.149999999999999" customHeight="1" x14ac:dyDescent="0.2">
      <c r="A32" s="35">
        <v>2004</v>
      </c>
      <c r="B32" s="69"/>
      <c r="C32" s="73">
        <v>1054.8236109747695</v>
      </c>
      <c r="D32" s="20"/>
      <c r="E32" s="44">
        <v>5.7175136275407611E-3</v>
      </c>
      <c r="F32" s="42">
        <v>5.9783816288701164E-2</v>
      </c>
      <c r="G32" s="42">
        <v>0.14337001787825576</v>
      </c>
      <c r="H32" s="42">
        <v>0.21642800720358504</v>
      </c>
      <c r="I32" s="42">
        <v>0.29206301891893771</v>
      </c>
      <c r="J32" s="42">
        <v>0.38342012008055076</v>
      </c>
      <c r="K32" s="42">
        <v>0.47767352080063386</v>
      </c>
      <c r="L32" s="42">
        <v>0.51859590708263892</v>
      </c>
      <c r="M32" s="42">
        <v>0.54853722510064773</v>
      </c>
      <c r="N32" s="42">
        <v>0.57433872954635168</v>
      </c>
      <c r="O32" s="42">
        <v>0.58960669379102504</v>
      </c>
      <c r="P32" s="42">
        <v>0.60404339586923084</v>
      </c>
      <c r="Q32" s="42">
        <v>0.61897955147322503</v>
      </c>
      <c r="R32" s="42">
        <v>0.65084424863388035</v>
      </c>
      <c r="S32" s="45">
        <v>0.66806506175755864</v>
      </c>
    </row>
    <row r="33" spans="1:18" s="64" customFormat="1" ht="16.149999999999999" customHeight="1" x14ac:dyDescent="0.2">
      <c r="A33" s="35">
        <v>2005</v>
      </c>
      <c r="B33" s="66"/>
      <c r="C33" s="74">
        <v>1114.431109161384</v>
      </c>
      <c r="D33" s="20"/>
      <c r="E33" s="47">
        <v>3.9186681639803286E-3</v>
      </c>
      <c r="F33" s="48">
        <v>5.1225511976257125E-2</v>
      </c>
      <c r="G33" s="48">
        <v>0.11656782853318912</v>
      </c>
      <c r="H33" s="48">
        <v>0.18376163767500298</v>
      </c>
      <c r="I33" s="48">
        <v>0.29637477917844823</v>
      </c>
      <c r="J33" s="48">
        <v>0.395770312488672</v>
      </c>
      <c r="K33" s="48">
        <v>0.45104636877662452</v>
      </c>
      <c r="L33" s="48">
        <v>0.48717552166369571</v>
      </c>
      <c r="M33" s="48">
        <v>0.51864398109195053</v>
      </c>
      <c r="N33" s="48">
        <v>0.54110624222583303</v>
      </c>
      <c r="O33" s="48">
        <v>0.56725460047029952</v>
      </c>
      <c r="P33" s="48">
        <v>0.59327832108136891</v>
      </c>
      <c r="Q33" s="48">
        <v>0.61134854061436128</v>
      </c>
      <c r="R33" s="49">
        <v>0.63767100192130055</v>
      </c>
    </row>
    <row r="34" spans="1:18" s="64" customFormat="1" ht="16.149999999999999" customHeight="1" x14ac:dyDescent="0.2">
      <c r="A34" s="35">
        <v>2006</v>
      </c>
      <c r="B34" s="66"/>
      <c r="C34" s="73">
        <v>972.12688855136969</v>
      </c>
      <c r="D34" s="20"/>
      <c r="E34" s="44">
        <v>1.0466554370451752E-2</v>
      </c>
      <c r="F34" s="42">
        <v>6.593444897326689E-2</v>
      </c>
      <c r="G34" s="42">
        <v>0.12896698868953876</v>
      </c>
      <c r="H34" s="42">
        <v>0.24680219643248025</v>
      </c>
      <c r="I34" s="42">
        <v>0.33590602116509161</v>
      </c>
      <c r="J34" s="42">
        <v>0.46947782727183207</v>
      </c>
      <c r="K34" s="42">
        <v>0.51680192689032445</v>
      </c>
      <c r="L34" s="42">
        <v>0.5731325089290048</v>
      </c>
      <c r="M34" s="42">
        <v>0.6009112292913652</v>
      </c>
      <c r="N34" s="42">
        <v>0.61993482637861186</v>
      </c>
      <c r="O34" s="42">
        <v>0.63009815305231165</v>
      </c>
      <c r="P34" s="42">
        <v>0.65307886446322694</v>
      </c>
      <c r="Q34" s="75">
        <v>0.66751548757441703</v>
      </c>
    </row>
    <row r="35" spans="1:18" s="64" customFormat="1" ht="16.149999999999999" customHeight="1" x14ac:dyDescent="0.2">
      <c r="A35" s="35">
        <v>2007</v>
      </c>
      <c r="B35" s="66"/>
      <c r="C35" s="74">
        <v>893.76785241594439</v>
      </c>
      <c r="D35" s="20"/>
      <c r="E35" s="47">
        <v>2.1478446399732627E-2</v>
      </c>
      <c r="F35" s="48">
        <v>8.1458257598325312E-2</v>
      </c>
      <c r="G35" s="48">
        <v>0.17129454705600441</v>
      </c>
      <c r="H35" s="48">
        <v>0.29101615427130684</v>
      </c>
      <c r="I35" s="48">
        <v>0.3843636243672558</v>
      </c>
      <c r="J35" s="48">
        <v>0.47435265916445118</v>
      </c>
      <c r="K35" s="48">
        <v>0.53625887967897412</v>
      </c>
      <c r="L35" s="48">
        <v>0.58409038542036074</v>
      </c>
      <c r="M35" s="48">
        <v>0.61218971894472451</v>
      </c>
      <c r="N35" s="48">
        <v>0.66255309314971733</v>
      </c>
      <c r="O35" s="48">
        <v>0.702084274866418</v>
      </c>
      <c r="P35" s="48">
        <v>0.72650782401958347</v>
      </c>
      <c r="Q35" s="66"/>
    </row>
    <row r="36" spans="1:18" s="64" customFormat="1" ht="16.149999999999999" customHeight="1" x14ac:dyDescent="0.2">
      <c r="A36" s="35">
        <v>2008</v>
      </c>
      <c r="B36" s="66"/>
      <c r="C36" s="73">
        <v>674.13784902095438</v>
      </c>
      <c r="D36" s="20"/>
      <c r="E36" s="44">
        <v>1.191666757725139E-2</v>
      </c>
      <c r="F36" s="42">
        <v>0.10209458856776141</v>
      </c>
      <c r="G36" s="42">
        <v>0.22683888164859842</v>
      </c>
      <c r="H36" s="42">
        <v>0.30030853128227231</v>
      </c>
      <c r="I36" s="42">
        <v>0.38040561150108171</v>
      </c>
      <c r="J36" s="42">
        <v>0.47431401283750513</v>
      </c>
      <c r="K36" s="42">
        <v>0.63706333132961923</v>
      </c>
      <c r="L36" s="42">
        <v>0.70424115348315974</v>
      </c>
      <c r="M36" s="42">
        <v>0.77086316709083058</v>
      </c>
      <c r="N36" s="42">
        <v>0.81521442906436004</v>
      </c>
      <c r="O36" s="45">
        <v>0.84524436536283476</v>
      </c>
      <c r="P36" s="42" t="s">
        <v>16</v>
      </c>
      <c r="Q36" s="66"/>
    </row>
    <row r="37" spans="1:18" s="64" customFormat="1" ht="16.149999999999999" customHeight="1" x14ac:dyDescent="0.2">
      <c r="A37" s="35">
        <v>2009</v>
      </c>
      <c r="B37" s="66"/>
      <c r="C37" s="74">
        <v>692.28287534211472</v>
      </c>
      <c r="D37" s="20"/>
      <c r="E37" s="47">
        <v>5.1785544151952946E-2</v>
      </c>
      <c r="F37" s="48">
        <v>0.17166372607070673</v>
      </c>
      <c r="G37" s="48">
        <v>0.2449966268591911</v>
      </c>
      <c r="H37" s="48">
        <v>0.42465630768191809</v>
      </c>
      <c r="I37" s="48">
        <v>0.50586900109522248</v>
      </c>
      <c r="J37" s="48">
        <v>0.60136359678103579</v>
      </c>
      <c r="K37" s="48">
        <v>0.66531324545567894</v>
      </c>
      <c r="L37" s="48">
        <v>0.75923101134993043</v>
      </c>
      <c r="M37" s="48">
        <v>0.80164862879876353</v>
      </c>
      <c r="N37" s="50">
        <v>0.82595176189819997</v>
      </c>
      <c r="O37" s="42" t="s">
        <v>16</v>
      </c>
      <c r="P37" s="42" t="s">
        <v>16</v>
      </c>
      <c r="Q37" s="66"/>
    </row>
    <row r="38" spans="1:18" s="64" customFormat="1" ht="16.149999999999999" customHeight="1" x14ac:dyDescent="0.2">
      <c r="A38" s="35">
        <v>2010</v>
      </c>
      <c r="B38" s="66"/>
      <c r="C38" s="73">
        <v>592.64066163839198</v>
      </c>
      <c r="D38" s="20"/>
      <c r="E38" s="44">
        <v>4.0784295995703941E-2</v>
      </c>
      <c r="F38" s="42">
        <v>0.12699808870973744</v>
      </c>
      <c r="G38" s="42">
        <v>0.25474862004910681</v>
      </c>
      <c r="H38" s="42">
        <v>0.3476397507889516</v>
      </c>
      <c r="I38" s="42">
        <v>0.46938984218071611</v>
      </c>
      <c r="J38" s="42">
        <v>0.58997781589507381</v>
      </c>
      <c r="K38" s="42">
        <v>0.64701422947029497</v>
      </c>
      <c r="L38" s="42">
        <v>0.68488580458964554</v>
      </c>
      <c r="M38" s="45">
        <v>0.71512482270179567</v>
      </c>
      <c r="N38" s="42" t="s">
        <v>16</v>
      </c>
      <c r="O38" s="42" t="s">
        <v>16</v>
      </c>
      <c r="P38" s="42" t="s">
        <v>16</v>
      </c>
      <c r="Q38" s="66"/>
    </row>
    <row r="39" spans="1:18" s="64" customFormat="1" ht="16.149999999999999" customHeight="1" x14ac:dyDescent="0.2">
      <c r="A39" s="35">
        <v>2011</v>
      </c>
      <c r="B39" s="66"/>
      <c r="C39" s="74">
        <v>624.39962659252785</v>
      </c>
      <c r="D39" s="20"/>
      <c r="E39" s="47">
        <v>2.4600258572580663E-2</v>
      </c>
      <c r="F39" s="48">
        <v>0.10826778257305894</v>
      </c>
      <c r="G39" s="48">
        <v>0.21203641110003085</v>
      </c>
      <c r="H39" s="48">
        <v>0.3100576002314121</v>
      </c>
      <c r="I39" s="48">
        <v>0.41451798159381914</v>
      </c>
      <c r="J39" s="48">
        <v>0.50339068489713668</v>
      </c>
      <c r="K39" s="48">
        <v>0.58760013345180884</v>
      </c>
      <c r="L39" s="50">
        <v>0.65067020210205695</v>
      </c>
      <c r="M39" s="42" t="s">
        <v>16</v>
      </c>
      <c r="N39" s="42" t="s">
        <v>16</v>
      </c>
      <c r="O39" s="42" t="s">
        <v>16</v>
      </c>
      <c r="P39" s="42" t="s">
        <v>16</v>
      </c>
      <c r="Q39" s="66"/>
    </row>
    <row r="40" spans="1:18" s="64" customFormat="1" ht="16.149999999999999" customHeight="1" x14ac:dyDescent="0.2">
      <c r="A40" s="35">
        <v>2012</v>
      </c>
      <c r="B40" s="66"/>
      <c r="C40" s="73">
        <v>967.35384619509762</v>
      </c>
      <c r="D40" s="20"/>
      <c r="E40" s="44">
        <v>1.8491213867663076E-2</v>
      </c>
      <c r="F40" s="42">
        <v>0.10754300304866792</v>
      </c>
      <c r="G40" s="42">
        <v>0.18883751858317235</v>
      </c>
      <c r="H40" s="76">
        <v>0.31406615554201917</v>
      </c>
      <c r="I40" s="42">
        <v>0.44504173824695104</v>
      </c>
      <c r="J40" s="42">
        <v>0.55727484581739795</v>
      </c>
      <c r="K40" s="45">
        <v>0.64038290585511637</v>
      </c>
      <c r="L40" s="42" t="s">
        <v>16</v>
      </c>
      <c r="M40" s="42" t="s">
        <v>16</v>
      </c>
      <c r="N40" s="42" t="s">
        <v>16</v>
      </c>
      <c r="O40" s="42" t="s">
        <v>16</v>
      </c>
      <c r="P40" s="42" t="s">
        <v>16</v>
      </c>
      <c r="Q40" s="66"/>
    </row>
    <row r="41" spans="1:18" s="64" customFormat="1" ht="15.6" customHeight="1" x14ac:dyDescent="0.2">
      <c r="A41" s="35">
        <v>2013</v>
      </c>
      <c r="B41" s="66"/>
      <c r="C41" s="74">
        <v>885.08969480806786</v>
      </c>
      <c r="D41" s="20"/>
      <c r="E41" s="47">
        <v>1.1903052053593932E-2</v>
      </c>
      <c r="F41" s="48">
        <v>9.2540502456941925E-2</v>
      </c>
      <c r="G41" s="48">
        <v>0.18643748855429093</v>
      </c>
      <c r="H41" s="48">
        <v>0.31862266183785354</v>
      </c>
      <c r="I41" s="48">
        <v>0.45923479342434548</v>
      </c>
      <c r="J41" s="50">
        <v>0.59963857685520106</v>
      </c>
      <c r="K41" s="42" t="s">
        <v>16</v>
      </c>
      <c r="L41" s="42" t="s">
        <v>16</v>
      </c>
      <c r="M41" s="42" t="s">
        <v>16</v>
      </c>
      <c r="N41" s="42" t="s">
        <v>16</v>
      </c>
      <c r="O41" s="42" t="s">
        <v>16</v>
      </c>
      <c r="P41" s="42" t="s">
        <v>16</v>
      </c>
      <c r="Q41" s="66"/>
    </row>
    <row r="42" spans="1:18" s="64" customFormat="1" ht="18.600000000000001" customHeight="1" x14ac:dyDescent="0.2">
      <c r="A42" s="35">
        <v>2014</v>
      </c>
      <c r="B42" s="77"/>
      <c r="C42" s="73">
        <v>1305.6567645873115</v>
      </c>
      <c r="D42" s="20"/>
      <c r="E42" s="78">
        <v>8.9703936755169949E-3</v>
      </c>
      <c r="F42" s="42">
        <v>6.5924524046751823E-2</v>
      </c>
      <c r="G42" s="42">
        <v>0.16210306909698313</v>
      </c>
      <c r="H42" s="42">
        <v>0.31352907451923645</v>
      </c>
      <c r="I42" s="45">
        <v>0.49582002054457214</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1070.9025824444</v>
      </c>
      <c r="D43" s="20"/>
      <c r="E43" s="48">
        <v>1.0987599042148086E-2</v>
      </c>
      <c r="F43" s="48">
        <v>8.2600679010121428E-2</v>
      </c>
      <c r="G43" s="48">
        <v>0.20922431030250399</v>
      </c>
      <c r="H43" s="48">
        <v>0.37850181905962926</v>
      </c>
      <c r="I43" s="42"/>
      <c r="J43" s="42"/>
      <c r="K43" s="42"/>
      <c r="L43" s="42"/>
      <c r="M43" s="42"/>
      <c r="N43" s="42"/>
      <c r="O43" s="42"/>
      <c r="P43" s="42"/>
      <c r="Q43" s="66"/>
    </row>
    <row r="44" spans="1:18" s="64" customFormat="1" ht="18.600000000000001" customHeight="1" x14ac:dyDescent="0.2">
      <c r="A44" s="35">
        <v>2016</v>
      </c>
      <c r="B44" s="77"/>
      <c r="C44" s="73">
        <v>1812.6286686757287</v>
      </c>
      <c r="D44" s="20"/>
      <c r="E44" s="79">
        <v>8.117879054544733E-3</v>
      </c>
      <c r="F44" s="42">
        <v>6.2587553815968755E-2</v>
      </c>
      <c r="G44" s="45">
        <v>0.18451589940087348</v>
      </c>
      <c r="H44" s="42"/>
      <c r="I44" s="42"/>
      <c r="J44" s="42"/>
      <c r="K44" s="42"/>
      <c r="L44" s="42"/>
      <c r="M44" s="42"/>
      <c r="N44" s="42"/>
      <c r="O44" s="42"/>
      <c r="P44" s="42"/>
      <c r="Q44" s="66"/>
    </row>
    <row r="45" spans="1:18" s="64" customFormat="1" ht="18.600000000000001" customHeight="1" x14ac:dyDescent="0.2">
      <c r="A45" s="35">
        <v>2017</v>
      </c>
      <c r="B45" s="77"/>
      <c r="C45" s="74">
        <v>1703.9293199639749</v>
      </c>
      <c r="D45" s="20"/>
      <c r="E45" s="55">
        <v>5.0308431333649668E-3</v>
      </c>
      <c r="F45" s="50">
        <v>6.3186964160670891E-2</v>
      </c>
      <c r="G45" s="42"/>
      <c r="H45" s="42"/>
      <c r="I45" s="42"/>
      <c r="J45" s="42"/>
      <c r="K45" s="42"/>
      <c r="L45" s="42"/>
      <c r="M45" s="42"/>
      <c r="N45" s="42"/>
      <c r="O45" s="42"/>
      <c r="P45" s="42"/>
      <c r="Q45" s="66"/>
    </row>
    <row r="46" spans="1:18" s="64" customFormat="1" ht="18.600000000000001" customHeight="1" x14ac:dyDescent="0.2">
      <c r="A46" s="35">
        <v>2018</v>
      </c>
      <c r="B46" s="77"/>
      <c r="C46" s="80">
        <v>715.38136639570041</v>
      </c>
      <c r="D46" s="20"/>
      <c r="E46" s="81">
        <v>1.2458799167226345E-2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0.61749780883391692</v>
      </c>
      <c r="D51" s="34"/>
      <c r="E51" s="86">
        <v>0.58225674265781968</v>
      </c>
      <c r="F51" s="86">
        <v>2.2997624872509826E-2</v>
      </c>
      <c r="G51" s="86">
        <v>1.2243441303587342E-2</v>
      </c>
      <c r="H51" s="42"/>
      <c r="I51" s="42"/>
      <c r="J51" s="42"/>
      <c r="K51" s="42"/>
      <c r="L51" s="42"/>
      <c r="M51" s="42"/>
      <c r="N51" s="42"/>
    </row>
    <row r="52" spans="1:17" s="33" customFormat="1" ht="16.149999999999999" customHeight="1" x14ac:dyDescent="0.2">
      <c r="A52" s="65">
        <v>2004</v>
      </c>
      <c r="B52" s="34"/>
      <c r="C52" s="87">
        <v>0.71720329812470396</v>
      </c>
      <c r="D52" s="34"/>
      <c r="E52" s="88">
        <v>0.66806506175755964</v>
      </c>
      <c r="F52" s="88">
        <v>3.0612537835922059E-2</v>
      </c>
      <c r="G52" s="88">
        <v>1.8525698531222372E-2</v>
      </c>
      <c r="H52" s="42"/>
      <c r="I52" s="42"/>
      <c r="J52" s="42"/>
      <c r="K52" s="42"/>
      <c r="L52" s="42"/>
      <c r="M52" s="42"/>
      <c r="N52" s="42"/>
    </row>
    <row r="53" spans="1:17" s="33" customFormat="1" ht="16.149999999999999" customHeight="1" x14ac:dyDescent="0.2">
      <c r="A53" s="65">
        <v>2005</v>
      </c>
      <c r="B53" s="34"/>
      <c r="C53" s="89">
        <v>0.69584149790762928</v>
      </c>
      <c r="D53" s="34"/>
      <c r="E53" s="90">
        <v>0.63767100192130044</v>
      </c>
      <c r="F53" s="90">
        <v>2.7883615881434478E-2</v>
      </c>
      <c r="G53" s="90">
        <v>3.0286880104894342E-2</v>
      </c>
      <c r="H53" s="42"/>
      <c r="I53" s="42"/>
      <c r="J53" s="42"/>
      <c r="K53" s="42"/>
      <c r="L53" s="42"/>
      <c r="M53" s="42"/>
      <c r="N53" s="42"/>
    </row>
    <row r="54" spans="1:17" s="33" customFormat="1" ht="16.149999999999999" customHeight="1" x14ac:dyDescent="0.2">
      <c r="A54" s="65">
        <v>2006</v>
      </c>
      <c r="B54" s="34"/>
      <c r="C54" s="87">
        <v>0.75848820915991477</v>
      </c>
      <c r="D54" s="34"/>
      <c r="E54" s="88">
        <v>0.66751548757441714</v>
      </c>
      <c r="F54" s="88">
        <v>5.4120679322583999E-2</v>
      </c>
      <c r="G54" s="88">
        <v>3.6852042262913567E-2</v>
      </c>
      <c r="H54" s="42"/>
      <c r="I54" s="42"/>
      <c r="J54" s="42"/>
      <c r="K54" s="42"/>
      <c r="L54" s="42"/>
      <c r="M54" s="42"/>
      <c r="N54" s="42"/>
    </row>
    <row r="55" spans="1:17" s="33" customFormat="1" ht="16.149999999999999" customHeight="1" x14ac:dyDescent="0.2">
      <c r="A55" s="65">
        <v>2007</v>
      </c>
      <c r="B55" s="34"/>
      <c r="C55" s="89">
        <v>0.82623946673033</v>
      </c>
      <c r="D55" s="34"/>
      <c r="E55" s="90">
        <v>0.72650782401958447</v>
      </c>
      <c r="F55" s="90">
        <v>5.4001032209158153E-2</v>
      </c>
      <c r="G55" s="90">
        <v>4.5730610501587297E-2</v>
      </c>
      <c r="H55" s="42"/>
      <c r="I55" s="42"/>
      <c r="J55" s="42"/>
      <c r="K55" s="42"/>
      <c r="L55" s="42"/>
      <c r="M55" s="42"/>
      <c r="N55" s="42"/>
    </row>
    <row r="56" spans="1:17" s="33" customFormat="1" ht="16.149999999999999" customHeight="1" x14ac:dyDescent="0.2">
      <c r="A56" s="65">
        <v>2008</v>
      </c>
      <c r="B56" s="34"/>
      <c r="C56" s="87">
        <v>0.96998366867019292</v>
      </c>
      <c r="D56" s="34"/>
      <c r="E56" s="88">
        <v>0.84524436536283387</v>
      </c>
      <c r="F56" s="88">
        <v>7.7507965678841065E-2</v>
      </c>
      <c r="G56" s="88">
        <v>4.7231337628517965E-2</v>
      </c>
      <c r="H56" s="42"/>
      <c r="I56" s="42"/>
      <c r="J56" s="42"/>
      <c r="K56" s="42"/>
      <c r="L56" s="42"/>
      <c r="M56" s="42"/>
      <c r="N56" s="42"/>
    </row>
    <row r="57" spans="1:17" s="33" customFormat="1" ht="16.149999999999999" customHeight="1" x14ac:dyDescent="0.2">
      <c r="A57" s="65">
        <v>2009</v>
      </c>
      <c r="B57" s="34"/>
      <c r="C57" s="89">
        <v>0.98098275135516855</v>
      </c>
      <c r="D57" s="34"/>
      <c r="E57" s="90">
        <v>0.82595176189820041</v>
      </c>
      <c r="F57" s="90">
        <v>7.3074881843039868E-2</v>
      </c>
      <c r="G57" s="90">
        <v>8.1956107613928283E-2</v>
      </c>
      <c r="H57" s="42"/>
      <c r="I57" s="42"/>
      <c r="J57" s="42"/>
      <c r="K57" s="42"/>
      <c r="L57" s="42"/>
      <c r="M57" s="42"/>
      <c r="N57" s="42"/>
    </row>
    <row r="58" spans="1:17" s="33" customFormat="1" ht="16.149999999999999" customHeight="1" x14ac:dyDescent="0.2">
      <c r="A58" s="65">
        <v>2010</v>
      </c>
      <c r="B58" s="34"/>
      <c r="C58" s="87">
        <v>0.9196886866396381</v>
      </c>
      <c r="D58" s="34"/>
      <c r="E58" s="88">
        <v>0.71512482270179634</v>
      </c>
      <c r="F58" s="88">
        <v>0.10595675746865615</v>
      </c>
      <c r="G58" s="88">
        <v>9.8607106469185649E-2</v>
      </c>
      <c r="H58" s="42"/>
      <c r="I58" s="42"/>
      <c r="J58" s="42"/>
      <c r="K58" s="42"/>
      <c r="L58" s="42"/>
      <c r="M58" s="42"/>
      <c r="N58" s="42"/>
    </row>
    <row r="59" spans="1:17" s="33" customFormat="1" ht="16.149999999999999" customHeight="1" x14ac:dyDescent="0.2">
      <c r="A59" s="65">
        <v>2011</v>
      </c>
      <c r="B59" s="34"/>
      <c r="C59" s="89">
        <v>0.84911673930370513</v>
      </c>
      <c r="D59" s="34"/>
      <c r="E59" s="90">
        <v>0.65067020210205706</v>
      </c>
      <c r="F59" s="90">
        <v>9.6484285621797242E-2</v>
      </c>
      <c r="G59" s="90">
        <v>0.10196225157985091</v>
      </c>
      <c r="H59" s="34"/>
      <c r="I59" s="34"/>
      <c r="J59" s="91"/>
      <c r="K59" s="91"/>
      <c r="L59" s="91"/>
      <c r="M59" s="91"/>
      <c r="N59" s="91"/>
    </row>
    <row r="60" spans="1:17" s="33" customFormat="1" ht="16.149999999999999" customHeight="1" x14ac:dyDescent="0.2">
      <c r="A60" s="65">
        <v>2012</v>
      </c>
      <c r="B60" s="34"/>
      <c r="C60" s="87">
        <v>0.92845255302503571</v>
      </c>
      <c r="D60" s="34"/>
      <c r="E60" s="88">
        <v>0.64038290585511626</v>
      </c>
      <c r="F60" s="88">
        <v>0.10947340218418067</v>
      </c>
      <c r="G60" s="88">
        <v>0.17859624498573878</v>
      </c>
      <c r="H60" s="34"/>
      <c r="I60" s="34"/>
    </row>
    <row r="61" spans="1:17" s="33" customFormat="1" ht="15.6" customHeight="1" x14ac:dyDescent="0.2">
      <c r="A61" s="65">
        <v>2013</v>
      </c>
      <c r="B61" s="34"/>
      <c r="C61" s="89">
        <v>0.97601475462279874</v>
      </c>
      <c r="D61" s="34"/>
      <c r="E61" s="90">
        <v>0.59963857685520128</v>
      </c>
      <c r="F61" s="90">
        <v>0.14917198677821919</v>
      </c>
      <c r="G61" s="90">
        <v>0.22720419098937825</v>
      </c>
      <c r="H61" s="34"/>
      <c r="I61" s="34"/>
    </row>
    <row r="62" spans="1:17" s="33" customFormat="1" ht="18.600000000000001" customHeight="1" x14ac:dyDescent="0.2">
      <c r="A62" s="35">
        <v>2014</v>
      </c>
      <c r="B62" s="34"/>
      <c r="C62" s="87">
        <v>1.1508921018666343</v>
      </c>
      <c r="D62" s="34"/>
      <c r="E62" s="88">
        <v>0.49582002054457197</v>
      </c>
      <c r="F62" s="88">
        <v>0.18088321330705046</v>
      </c>
      <c r="G62" s="88">
        <v>0.47418886801501192</v>
      </c>
      <c r="H62" s="34"/>
      <c r="I62" s="34"/>
    </row>
    <row r="63" spans="1:17" s="33" customFormat="1" ht="18.600000000000001" customHeight="1" x14ac:dyDescent="0.2">
      <c r="A63" s="35">
        <v>2015</v>
      </c>
      <c r="B63" s="34"/>
      <c r="C63" s="89">
        <v>1.0684910751955892</v>
      </c>
      <c r="D63" s="34"/>
      <c r="E63" s="90">
        <v>0.37850181905962904</v>
      </c>
      <c r="F63" s="90">
        <v>0.20432537368650946</v>
      </c>
      <c r="G63" s="90">
        <v>0.48566388244945063</v>
      </c>
      <c r="H63" s="34"/>
      <c r="I63" s="34"/>
    </row>
    <row r="64" spans="1:17" s="33" customFormat="1" ht="18.600000000000001" customHeight="1" x14ac:dyDescent="0.2">
      <c r="A64" s="35">
        <v>2016</v>
      </c>
      <c r="B64" s="34"/>
      <c r="C64" s="87">
        <v>1.0876497445524538</v>
      </c>
      <c r="D64" s="34"/>
      <c r="E64" s="88">
        <v>0.18451589940087357</v>
      </c>
      <c r="F64" s="88">
        <v>0.20014640208137507</v>
      </c>
      <c r="G64" s="88">
        <v>0.70298744307020522</v>
      </c>
      <c r="H64" s="34"/>
      <c r="I64" s="34"/>
    </row>
    <row r="65" spans="1:9" s="33" customFormat="1" ht="18.600000000000001" customHeight="1" x14ac:dyDescent="0.2">
      <c r="A65" s="35">
        <v>2017</v>
      </c>
      <c r="B65" s="34"/>
      <c r="C65" s="89">
        <v>1.0970517167454759</v>
      </c>
      <c r="D65" s="34"/>
      <c r="E65" s="90">
        <v>6.3186964160670878E-2</v>
      </c>
      <c r="F65" s="90">
        <v>0.12394629691618615</v>
      </c>
      <c r="G65" s="90">
        <v>0.90991845566861884</v>
      </c>
      <c r="H65" s="34"/>
      <c r="I65" s="34"/>
    </row>
    <row r="66" spans="1:9" s="33" customFormat="1" ht="18.600000000000001" customHeight="1" x14ac:dyDescent="0.2">
      <c r="A66" s="35">
        <v>2018</v>
      </c>
      <c r="B66" s="34"/>
      <c r="C66" s="92">
        <v>1.0248093000063232</v>
      </c>
      <c r="D66" s="34"/>
      <c r="E66" s="93">
        <v>1.2458799167226345E-2</v>
      </c>
      <c r="F66" s="93">
        <v>3.4726386482232974E-2</v>
      </c>
      <c r="G66" s="93">
        <v>0.9776241143568638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3</v>
      </c>
      <c r="E5" s="11"/>
      <c r="F5" s="11"/>
      <c r="G5" s="12"/>
      <c r="H5" s="13"/>
      <c r="I5" s="14"/>
      <c r="J5" s="13"/>
      <c r="K5" s="13"/>
      <c r="L5" s="11"/>
      <c r="M5" s="11"/>
      <c r="N5" s="11"/>
      <c r="O5" s="11"/>
      <c r="P5" s="11"/>
      <c r="Q5" s="11"/>
      <c r="W5" s="15" t="s">
        <v>34</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1045.1412214130783</v>
      </c>
      <c r="D12" s="34"/>
      <c r="E12" s="38">
        <v>0.14558612194225939</v>
      </c>
      <c r="F12" s="39">
        <v>0.43665326108880731</v>
      </c>
      <c r="G12" s="39">
        <v>0.57448200218774337</v>
      </c>
      <c r="H12" s="39">
        <v>0.5962056316075387</v>
      </c>
      <c r="I12" s="39">
        <v>0.61203630151491262</v>
      </c>
      <c r="J12" s="39">
        <v>0.62984456020948931</v>
      </c>
      <c r="K12" s="39">
        <v>0.66365203877454515</v>
      </c>
      <c r="L12" s="39">
        <v>0.65380124367510473</v>
      </c>
      <c r="M12" s="39">
        <v>0.65819784444073326</v>
      </c>
      <c r="N12" s="39">
        <v>0.66194594619435965</v>
      </c>
      <c r="O12" s="39">
        <v>0.66581835475595064</v>
      </c>
      <c r="P12" s="40">
        <v>0.68326330023023019</v>
      </c>
      <c r="Q12" s="40">
        <v>0.69297138841880179</v>
      </c>
      <c r="R12" s="40">
        <v>0.69539840159379274</v>
      </c>
      <c r="S12" s="40">
        <v>0.69718495564441019</v>
      </c>
      <c r="T12" s="41">
        <v>0.70450625822793211</v>
      </c>
      <c r="U12" s="42"/>
      <c r="V12" s="42"/>
    </row>
    <row r="13" spans="1:24" s="33" customFormat="1" ht="16.149999999999999" customHeight="1" x14ac:dyDescent="0.2">
      <c r="A13" s="35">
        <v>2004</v>
      </c>
      <c r="B13" s="34"/>
      <c r="C13" s="43">
        <v>842.8933464636965</v>
      </c>
      <c r="D13" s="34"/>
      <c r="E13" s="44">
        <v>0.14708186320529887</v>
      </c>
      <c r="F13" s="42">
        <v>0.46436701881601433</v>
      </c>
      <c r="G13" s="42">
        <v>0.52884993346972609</v>
      </c>
      <c r="H13" s="42">
        <v>0.56095488862711917</v>
      </c>
      <c r="I13" s="42">
        <v>0.57223622839099109</v>
      </c>
      <c r="J13" s="42">
        <v>0.58142219727542954</v>
      </c>
      <c r="K13" s="42">
        <v>0.60601804506706713</v>
      </c>
      <c r="L13" s="42">
        <v>0.61251978184210587</v>
      </c>
      <c r="M13" s="42">
        <v>0.61338747199179322</v>
      </c>
      <c r="N13" s="42">
        <v>0.6153414341980904</v>
      </c>
      <c r="O13" s="42">
        <v>0.62537976286263297</v>
      </c>
      <c r="P13" s="42">
        <v>0.63028023980587911</v>
      </c>
      <c r="Q13" s="42">
        <v>0.63664964490243381</v>
      </c>
      <c r="R13" s="42">
        <v>0.64186533265983314</v>
      </c>
      <c r="S13" s="45">
        <v>0.65009184124711994</v>
      </c>
      <c r="T13" s="42"/>
      <c r="U13" s="42"/>
      <c r="V13" s="42"/>
    </row>
    <row r="14" spans="1:24" s="33" customFormat="1" ht="16.149999999999999" customHeight="1" x14ac:dyDescent="0.2">
      <c r="A14" s="35">
        <v>2005</v>
      </c>
      <c r="B14" s="34"/>
      <c r="C14" s="46">
        <v>976.85408152461321</v>
      </c>
      <c r="D14" s="34"/>
      <c r="E14" s="47">
        <v>9.606347795367802E-2</v>
      </c>
      <c r="F14" s="48">
        <v>0.45381018832057063</v>
      </c>
      <c r="G14" s="48">
        <v>0.55029078821442634</v>
      </c>
      <c r="H14" s="48">
        <v>0.58119054060388231</v>
      </c>
      <c r="I14" s="48">
        <v>0.59694029243760682</v>
      </c>
      <c r="J14" s="48">
        <v>0.62213723817784228</v>
      </c>
      <c r="K14" s="48">
        <v>0.6334508456721768</v>
      </c>
      <c r="L14" s="48">
        <v>0.64910682284611076</v>
      </c>
      <c r="M14" s="48">
        <v>0.65649894589592983</v>
      </c>
      <c r="N14" s="48">
        <v>0.65823761898827626</v>
      </c>
      <c r="O14" s="48">
        <v>0.66473516749409634</v>
      </c>
      <c r="P14" s="48">
        <v>0.67199693875152788</v>
      </c>
      <c r="Q14" s="48">
        <v>0.67548087953299996</v>
      </c>
      <c r="R14" s="49">
        <v>0.67595972521736936</v>
      </c>
      <c r="S14" s="42"/>
      <c r="T14" s="42"/>
      <c r="U14" s="42"/>
      <c r="V14" s="42"/>
    </row>
    <row r="15" spans="1:24" s="33" customFormat="1" ht="16.149999999999999" customHeight="1" x14ac:dyDescent="0.2">
      <c r="A15" s="35">
        <v>2006</v>
      </c>
      <c r="B15" s="34"/>
      <c r="C15" s="43">
        <v>789.31302048442831</v>
      </c>
      <c r="D15" s="34"/>
      <c r="E15" s="44">
        <v>9.4825021881982968E-2</v>
      </c>
      <c r="F15" s="42">
        <v>0.45991516409570182</v>
      </c>
      <c r="G15" s="42">
        <v>0.58231367895577169</v>
      </c>
      <c r="H15" s="42">
        <v>0.58791853807823768</v>
      </c>
      <c r="I15" s="42">
        <v>0.60015391342790914</v>
      </c>
      <c r="J15" s="42">
        <v>0.6164150722551448</v>
      </c>
      <c r="K15" s="42">
        <v>0.62903576927378357</v>
      </c>
      <c r="L15" s="42">
        <v>0.63358780480841637</v>
      </c>
      <c r="M15" s="42">
        <v>0.64632609458817536</v>
      </c>
      <c r="N15" s="42">
        <v>0.65771762417510105</v>
      </c>
      <c r="O15" s="42">
        <v>0.66116829314671333</v>
      </c>
      <c r="P15" s="42">
        <v>0.66688167738864168</v>
      </c>
      <c r="Q15" s="45">
        <v>0.67084951070894405</v>
      </c>
      <c r="R15" s="42"/>
      <c r="S15" s="42"/>
      <c r="T15" s="42"/>
      <c r="U15" s="42"/>
      <c r="V15" s="42"/>
    </row>
    <row r="16" spans="1:24" s="33" customFormat="1" ht="16.149999999999999" customHeight="1" x14ac:dyDescent="0.2">
      <c r="A16" s="35">
        <v>2007</v>
      </c>
      <c r="B16" s="34"/>
      <c r="C16" s="46">
        <v>711.21253951585322</v>
      </c>
      <c r="D16" s="34"/>
      <c r="E16" s="47">
        <v>8.0345653219386526E-2</v>
      </c>
      <c r="F16" s="48">
        <v>0.41571310989157484</v>
      </c>
      <c r="G16" s="48">
        <v>0.49500587482283753</v>
      </c>
      <c r="H16" s="48">
        <v>0.50514812822765875</v>
      </c>
      <c r="I16" s="48">
        <v>0.51950186521005803</v>
      </c>
      <c r="J16" s="48">
        <v>0.53575219395448537</v>
      </c>
      <c r="K16" s="48">
        <v>0.54432278328998884</v>
      </c>
      <c r="L16" s="48">
        <v>0.55947851917695968</v>
      </c>
      <c r="M16" s="48">
        <v>0.58249448545779414</v>
      </c>
      <c r="N16" s="48">
        <v>0.60027417576941888</v>
      </c>
      <c r="O16" s="48">
        <v>0.61593615529267332</v>
      </c>
      <c r="P16" s="50">
        <v>0.63340496329281415</v>
      </c>
      <c r="Q16" s="42"/>
      <c r="R16" s="42"/>
      <c r="S16" s="42"/>
      <c r="T16" s="42"/>
      <c r="U16" s="42"/>
      <c r="V16" s="42"/>
    </row>
    <row r="17" spans="1:22" s="33" customFormat="1" ht="16.149999999999999" customHeight="1" x14ac:dyDescent="0.2">
      <c r="A17" s="35">
        <v>2008</v>
      </c>
      <c r="B17" s="34"/>
      <c r="C17" s="43">
        <v>511.93167294004616</v>
      </c>
      <c r="D17" s="34"/>
      <c r="E17" s="44">
        <v>9.2767468033326722E-2</v>
      </c>
      <c r="F17" s="42">
        <v>0.51719406067373319</v>
      </c>
      <c r="G17" s="42">
        <v>0.62051259667170799</v>
      </c>
      <c r="H17" s="42">
        <v>0.6509142253184157</v>
      </c>
      <c r="I17" s="42">
        <v>0.66820423248174354</v>
      </c>
      <c r="J17" s="42">
        <v>0.67683607952279123</v>
      </c>
      <c r="K17" s="42">
        <v>0.69528470650544549</v>
      </c>
      <c r="L17" s="42">
        <v>0.70098126682024287</v>
      </c>
      <c r="M17" s="42">
        <v>0.715176154923302</v>
      </c>
      <c r="N17" s="42">
        <v>0.72093274559371545</v>
      </c>
      <c r="O17" s="45">
        <v>0.7227246192635205</v>
      </c>
      <c r="P17" s="42" t="s">
        <v>16</v>
      </c>
      <c r="Q17" s="42"/>
      <c r="R17" s="42"/>
      <c r="S17" s="42"/>
      <c r="T17" s="42"/>
      <c r="U17" s="42"/>
      <c r="V17" s="42"/>
    </row>
    <row r="18" spans="1:22" s="33" customFormat="1" ht="16.149999999999999" customHeight="1" x14ac:dyDescent="0.2">
      <c r="A18" s="35">
        <v>2009</v>
      </c>
      <c r="B18" s="34"/>
      <c r="C18" s="46">
        <v>464.63065217459922</v>
      </c>
      <c r="D18" s="34"/>
      <c r="E18" s="47">
        <v>9.7732346597821984E-2</v>
      </c>
      <c r="F18" s="48">
        <v>0.49137458772871218</v>
      </c>
      <c r="G18" s="48">
        <v>0.60792859199062088</v>
      </c>
      <c r="H18" s="48">
        <v>0.65664085079733192</v>
      </c>
      <c r="I18" s="48">
        <v>0.68026383511375865</v>
      </c>
      <c r="J18" s="48">
        <v>0.6903507771827867</v>
      </c>
      <c r="K18" s="48">
        <v>0.70365374750166398</v>
      </c>
      <c r="L18" s="48">
        <v>0.70931188771280174</v>
      </c>
      <c r="M18" s="48">
        <v>0.70999556854528745</v>
      </c>
      <c r="N18" s="50">
        <v>0.70786873245388737</v>
      </c>
      <c r="O18" s="42" t="s">
        <v>16</v>
      </c>
      <c r="P18" s="42" t="s">
        <v>16</v>
      </c>
      <c r="Q18" s="42"/>
      <c r="R18" s="42"/>
      <c r="S18" s="42"/>
      <c r="T18" s="42"/>
      <c r="U18" s="42"/>
      <c r="V18" s="42"/>
    </row>
    <row r="19" spans="1:22" s="33" customFormat="1" ht="16.149999999999999" customHeight="1" x14ac:dyDescent="0.2">
      <c r="A19" s="35">
        <v>2010</v>
      </c>
      <c r="B19" s="34"/>
      <c r="C19" s="43">
        <v>331.85139330917536</v>
      </c>
      <c r="D19" s="34"/>
      <c r="E19" s="44">
        <v>0.10086009986321726</v>
      </c>
      <c r="F19" s="42">
        <v>0.50378447789374858</v>
      </c>
      <c r="G19" s="42">
        <v>0.5978818179676606</v>
      </c>
      <c r="H19" s="42">
        <v>0.62058816229089531</v>
      </c>
      <c r="I19" s="42">
        <v>0.64059972868973825</v>
      </c>
      <c r="J19" s="42">
        <v>0.6714830528132727</v>
      </c>
      <c r="K19" s="42">
        <v>0.67523601361792396</v>
      </c>
      <c r="L19" s="42">
        <v>0.68565246692155313</v>
      </c>
      <c r="M19" s="45">
        <v>0.69202999450360625</v>
      </c>
      <c r="N19" s="42" t="s">
        <v>16</v>
      </c>
      <c r="O19" s="42" t="s">
        <v>16</v>
      </c>
      <c r="P19" s="42" t="s">
        <v>16</v>
      </c>
      <c r="Q19" s="42"/>
      <c r="R19" s="42"/>
      <c r="S19" s="42"/>
      <c r="T19" s="42"/>
      <c r="U19" s="42"/>
      <c r="V19" s="42"/>
    </row>
    <row r="20" spans="1:22" s="33" customFormat="1" ht="16.149999999999999" customHeight="1" x14ac:dyDescent="0.2">
      <c r="A20" s="35">
        <v>2011</v>
      </c>
      <c r="B20" s="34"/>
      <c r="C20" s="46">
        <v>337.11290874310197</v>
      </c>
      <c r="D20" s="34"/>
      <c r="E20" s="47">
        <v>0.16350998731113725</v>
      </c>
      <c r="F20" s="48">
        <v>0.56618101982624014</v>
      </c>
      <c r="G20" s="48">
        <v>0.66296990459364413</v>
      </c>
      <c r="H20" s="48">
        <v>0.67647801268065333</v>
      </c>
      <c r="I20" s="48">
        <v>0.70077152487726879</v>
      </c>
      <c r="J20" s="48">
        <v>0.70277835565324132</v>
      </c>
      <c r="K20" s="48">
        <v>0.70313406428976866</v>
      </c>
      <c r="L20" s="50">
        <v>0.7047143719366421</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724.41311179096795</v>
      </c>
      <c r="D21" s="34"/>
      <c r="E21" s="44">
        <v>0.18601807999732242</v>
      </c>
      <c r="F21" s="42">
        <v>0.60002839102118632</v>
      </c>
      <c r="G21" s="42">
        <v>0.73326075318574613</v>
      </c>
      <c r="H21" s="42">
        <v>0.76647596910146143</v>
      </c>
      <c r="I21" s="42">
        <v>0.78612055605583231</v>
      </c>
      <c r="J21" s="42">
        <v>0.79021601887067672</v>
      </c>
      <c r="K21" s="51">
        <v>0.79493930384712586</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452.04317640323865</v>
      </c>
      <c r="D22" s="34"/>
      <c r="E22" s="47">
        <v>0.1420831054899421</v>
      </c>
      <c r="F22" s="48">
        <v>0.55198988116160919</v>
      </c>
      <c r="G22" s="48">
        <v>0.68789611428604847</v>
      </c>
      <c r="H22" s="48">
        <v>0.73740958078214236</v>
      </c>
      <c r="I22" s="48">
        <v>0.75302762746233665</v>
      </c>
      <c r="J22" s="50">
        <v>0.76455162725547976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658.42578939697034</v>
      </c>
      <c r="D23" s="34"/>
      <c r="E23" s="44">
        <v>0.1073147590863459</v>
      </c>
      <c r="F23" s="42">
        <v>0.45896769769148349</v>
      </c>
      <c r="G23" s="42">
        <v>0.64195660493077156</v>
      </c>
      <c r="H23" s="42">
        <v>0.7212721997816498</v>
      </c>
      <c r="I23" s="45">
        <v>0.73881652131547559</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443.80568291730117</v>
      </c>
      <c r="D24" s="34"/>
      <c r="E24" s="48">
        <v>0.10151626656023494</v>
      </c>
      <c r="F24" s="48">
        <v>0.50794078752653793</v>
      </c>
      <c r="G24" s="48">
        <v>0.65077518446008575</v>
      </c>
      <c r="H24" s="50">
        <v>0.69471410778640896</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1038.8936438165017</v>
      </c>
      <c r="D25" s="34"/>
      <c r="E25" s="44">
        <v>0.10142319243006576</v>
      </c>
      <c r="F25" s="42">
        <v>0.49138271478215878</v>
      </c>
      <c r="G25" s="45">
        <v>0.65772796296467606</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998.6727684063261</v>
      </c>
      <c r="D26" s="34"/>
      <c r="E26" s="55">
        <v>0.12373652531935501</v>
      </c>
      <c r="F26" s="50">
        <v>0.53894591977353767</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446.49383457859005</v>
      </c>
      <c r="D27" s="34"/>
      <c r="E27" s="57">
        <v>0.23992539188682363</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1045.1412214130783</v>
      </c>
      <c r="D31" s="20"/>
      <c r="E31" s="38">
        <v>5.3097256250661924E-2</v>
      </c>
      <c r="F31" s="39">
        <v>0.26719502041095694</v>
      </c>
      <c r="G31" s="39">
        <v>0.40060568143656383</v>
      </c>
      <c r="H31" s="39">
        <v>0.46050013976236254</v>
      </c>
      <c r="I31" s="39">
        <v>0.49442454801504077</v>
      </c>
      <c r="J31" s="39">
        <v>0.51897056637362637</v>
      </c>
      <c r="K31" s="39">
        <v>0.53961029385964454</v>
      </c>
      <c r="L31" s="39">
        <v>0.55380450678944193</v>
      </c>
      <c r="M31" s="39">
        <v>0.56965938929459647</v>
      </c>
      <c r="N31" s="39">
        <v>0.58260116261071626</v>
      </c>
      <c r="O31" s="39">
        <v>0.59239806960654129</v>
      </c>
      <c r="P31" s="39">
        <v>0.60801779933192523</v>
      </c>
      <c r="Q31" s="39">
        <v>0.61847234664790984</v>
      </c>
      <c r="R31" s="39">
        <v>0.62790289322235959</v>
      </c>
      <c r="S31" s="71">
        <v>0.63459840534160095</v>
      </c>
      <c r="T31" s="72">
        <v>0.64680440504272463</v>
      </c>
    </row>
    <row r="32" spans="1:22" s="64" customFormat="1" ht="19.149999999999999" customHeight="1" x14ac:dyDescent="0.2">
      <c r="A32" s="35">
        <v>2004</v>
      </c>
      <c r="B32" s="69"/>
      <c r="C32" s="73">
        <v>842.8933464636965</v>
      </c>
      <c r="D32" s="20"/>
      <c r="E32" s="44">
        <v>4.7453884204972527E-2</v>
      </c>
      <c r="F32" s="42">
        <v>0.26587225984925089</v>
      </c>
      <c r="G32" s="42">
        <v>0.34610528485167652</v>
      </c>
      <c r="H32" s="42">
        <v>0.40706444064541975</v>
      </c>
      <c r="I32" s="42">
        <v>0.43203741217783481</v>
      </c>
      <c r="J32" s="42">
        <v>0.46074963338532826</v>
      </c>
      <c r="K32" s="42">
        <v>0.48466803166753997</v>
      </c>
      <c r="L32" s="42">
        <v>0.50273905889708048</v>
      </c>
      <c r="M32" s="42">
        <v>0.51434092993428437</v>
      </c>
      <c r="N32" s="42">
        <v>0.52452270856604455</v>
      </c>
      <c r="O32" s="42">
        <v>0.53346053168091057</v>
      </c>
      <c r="P32" s="42">
        <v>0.54158757638445421</v>
      </c>
      <c r="Q32" s="42">
        <v>0.55053757420477389</v>
      </c>
      <c r="R32" s="42">
        <v>0.55778976893550214</v>
      </c>
      <c r="S32" s="45">
        <v>0.56814760602140879</v>
      </c>
    </row>
    <row r="33" spans="1:18" s="64" customFormat="1" ht="16.149999999999999" customHeight="1" x14ac:dyDescent="0.2">
      <c r="A33" s="35">
        <v>2005</v>
      </c>
      <c r="B33" s="66"/>
      <c r="C33" s="74">
        <v>976.85408152461321</v>
      </c>
      <c r="D33" s="20"/>
      <c r="E33" s="47">
        <v>3.3846447442689963E-2</v>
      </c>
      <c r="F33" s="48">
        <v>0.23014598812656745</v>
      </c>
      <c r="G33" s="48">
        <v>0.33652488945330339</v>
      </c>
      <c r="H33" s="48">
        <v>0.41256132104703114</v>
      </c>
      <c r="I33" s="48">
        <v>0.46391871267321938</v>
      </c>
      <c r="J33" s="48">
        <v>0.49895004302389756</v>
      </c>
      <c r="K33" s="48">
        <v>0.5187098760638269</v>
      </c>
      <c r="L33" s="48">
        <v>0.5371280716449659</v>
      </c>
      <c r="M33" s="48">
        <v>0.55349126557536132</v>
      </c>
      <c r="N33" s="48">
        <v>0.56494768137652507</v>
      </c>
      <c r="O33" s="48">
        <v>0.57446481907444014</v>
      </c>
      <c r="P33" s="48">
        <v>0.58358553808763014</v>
      </c>
      <c r="Q33" s="48">
        <v>0.59297646734989251</v>
      </c>
      <c r="R33" s="49">
        <v>0.59949251934235659</v>
      </c>
    </row>
    <row r="34" spans="1:18" s="64" customFormat="1" ht="16.149999999999999" customHeight="1" x14ac:dyDescent="0.2">
      <c r="A34" s="35">
        <v>2006</v>
      </c>
      <c r="B34" s="66"/>
      <c r="C34" s="73">
        <v>789.31302048442831</v>
      </c>
      <c r="D34" s="20"/>
      <c r="E34" s="44">
        <v>3.640627924487267E-2</v>
      </c>
      <c r="F34" s="42">
        <v>0.21979050075050993</v>
      </c>
      <c r="G34" s="42">
        <v>0.36932996405400248</v>
      </c>
      <c r="H34" s="42">
        <v>0.43048266073038044</v>
      </c>
      <c r="I34" s="42">
        <v>0.49207030326686668</v>
      </c>
      <c r="J34" s="42">
        <v>0.52255545327494846</v>
      </c>
      <c r="K34" s="42">
        <v>0.54274322986051726</v>
      </c>
      <c r="L34" s="42">
        <v>0.5562063375269346</v>
      </c>
      <c r="M34" s="42">
        <v>0.56812671989652397</v>
      </c>
      <c r="N34" s="42">
        <v>0.58100649654935288</v>
      </c>
      <c r="O34" s="42">
        <v>0.59017667896263371</v>
      </c>
      <c r="P34" s="42">
        <v>0.59773023820606419</v>
      </c>
      <c r="Q34" s="75">
        <v>0.60680709038395797</v>
      </c>
    </row>
    <row r="35" spans="1:18" s="64" customFormat="1" ht="16.149999999999999" customHeight="1" x14ac:dyDescent="0.2">
      <c r="A35" s="35">
        <v>2007</v>
      </c>
      <c r="B35" s="66"/>
      <c r="C35" s="74">
        <v>711.21253951585322</v>
      </c>
      <c r="D35" s="20"/>
      <c r="E35" s="47">
        <v>3.2654395823517847E-2</v>
      </c>
      <c r="F35" s="48">
        <v>0.19968441727205286</v>
      </c>
      <c r="G35" s="48">
        <v>0.32451777540215232</v>
      </c>
      <c r="H35" s="48">
        <v>0.37792998100367242</v>
      </c>
      <c r="I35" s="48">
        <v>0.41790947388628658</v>
      </c>
      <c r="J35" s="48">
        <v>0.43703816660682143</v>
      </c>
      <c r="K35" s="48">
        <v>0.45641511472548268</v>
      </c>
      <c r="L35" s="48">
        <v>0.47204920715848336</v>
      </c>
      <c r="M35" s="48">
        <v>0.48640788071179508</v>
      </c>
      <c r="N35" s="48">
        <v>0.50459251317005305</v>
      </c>
      <c r="O35" s="48">
        <v>0.52403468338197423</v>
      </c>
      <c r="P35" s="48">
        <v>0.54022902251980842</v>
      </c>
      <c r="Q35" s="66"/>
    </row>
    <row r="36" spans="1:18" s="64" customFormat="1" ht="16.149999999999999" customHeight="1" x14ac:dyDescent="0.2">
      <c r="A36" s="35">
        <v>2008</v>
      </c>
      <c r="B36" s="66"/>
      <c r="C36" s="73">
        <v>511.93167294004616</v>
      </c>
      <c r="D36" s="20"/>
      <c r="E36" s="44">
        <v>4.2238737585459714E-2</v>
      </c>
      <c r="F36" s="42">
        <v>0.28557397785411348</v>
      </c>
      <c r="G36" s="42">
        <v>0.43603217695057872</v>
      </c>
      <c r="H36" s="42">
        <v>0.53111061922049141</v>
      </c>
      <c r="I36" s="42">
        <v>0.56981519969288952</v>
      </c>
      <c r="J36" s="42">
        <v>0.59964382801763927</v>
      </c>
      <c r="K36" s="42">
        <v>0.62132324126294902</v>
      </c>
      <c r="L36" s="42">
        <v>0.63438615451972491</v>
      </c>
      <c r="M36" s="42">
        <v>0.64651331320687078</v>
      </c>
      <c r="N36" s="42">
        <v>0.65453700568049711</v>
      </c>
      <c r="O36" s="45">
        <v>0.66114300660085046</v>
      </c>
      <c r="P36" s="42" t="s">
        <v>16</v>
      </c>
      <c r="Q36" s="66"/>
    </row>
    <row r="37" spans="1:18" s="64" customFormat="1" ht="16.149999999999999" customHeight="1" x14ac:dyDescent="0.2">
      <c r="A37" s="35">
        <v>2009</v>
      </c>
      <c r="B37" s="66"/>
      <c r="C37" s="74">
        <v>464.63065217459922</v>
      </c>
      <c r="D37" s="20"/>
      <c r="E37" s="47">
        <v>5.3574467191514388E-2</v>
      </c>
      <c r="F37" s="48">
        <v>0.31395172214743228</v>
      </c>
      <c r="G37" s="48">
        <v>0.45700304244027284</v>
      </c>
      <c r="H37" s="48">
        <v>0.53581561617107221</v>
      </c>
      <c r="I37" s="48">
        <v>0.57553994934327146</v>
      </c>
      <c r="J37" s="48">
        <v>0.60746433912667086</v>
      </c>
      <c r="K37" s="48">
        <v>0.62314710911805271</v>
      </c>
      <c r="L37" s="48">
        <v>0.63678209208861092</v>
      </c>
      <c r="M37" s="48">
        <v>0.64953411197423294</v>
      </c>
      <c r="N37" s="50">
        <v>0.65574102397175715</v>
      </c>
      <c r="O37" s="42" t="s">
        <v>16</v>
      </c>
      <c r="P37" s="42" t="s">
        <v>16</v>
      </c>
      <c r="Q37" s="66"/>
    </row>
    <row r="38" spans="1:18" s="64" customFormat="1" ht="16.149999999999999" customHeight="1" x14ac:dyDescent="0.2">
      <c r="A38" s="35">
        <v>2010</v>
      </c>
      <c r="B38" s="66"/>
      <c r="C38" s="73">
        <v>331.85139330917536</v>
      </c>
      <c r="D38" s="20"/>
      <c r="E38" s="44">
        <v>5.5837069791322379E-2</v>
      </c>
      <c r="F38" s="42">
        <v>0.34691783841899837</v>
      </c>
      <c r="G38" s="42">
        <v>0.47826276421866609</v>
      </c>
      <c r="H38" s="42">
        <v>0.52333081450497931</v>
      </c>
      <c r="I38" s="42">
        <v>0.55108933433583551</v>
      </c>
      <c r="J38" s="42">
        <v>0.5689572513634602</v>
      </c>
      <c r="K38" s="42">
        <v>0.5820674362521211</v>
      </c>
      <c r="L38" s="42">
        <v>0.62126241717378283</v>
      </c>
      <c r="M38" s="45">
        <v>0.62738990115817439</v>
      </c>
      <c r="N38" s="42" t="s">
        <v>16</v>
      </c>
      <c r="O38" s="42" t="s">
        <v>16</v>
      </c>
      <c r="P38" s="42" t="s">
        <v>16</v>
      </c>
      <c r="Q38" s="66"/>
    </row>
    <row r="39" spans="1:18" s="64" customFormat="1" ht="16.149999999999999" customHeight="1" x14ac:dyDescent="0.2">
      <c r="A39" s="35">
        <v>2011</v>
      </c>
      <c r="B39" s="66"/>
      <c r="C39" s="74">
        <v>337.11290874310197</v>
      </c>
      <c r="D39" s="20"/>
      <c r="E39" s="47">
        <v>0.1148574489697357</v>
      </c>
      <c r="F39" s="48">
        <v>0.3974472352083776</v>
      </c>
      <c r="G39" s="48">
        <v>0.51338697025871849</v>
      </c>
      <c r="H39" s="48">
        <v>0.56101181986729498</v>
      </c>
      <c r="I39" s="48">
        <v>0.59378072483936251</v>
      </c>
      <c r="J39" s="48">
        <v>0.60774992868800137</v>
      </c>
      <c r="K39" s="48">
        <v>0.62743474539351263</v>
      </c>
      <c r="L39" s="50">
        <v>0.6340453468903875</v>
      </c>
      <c r="M39" s="42" t="s">
        <v>16</v>
      </c>
      <c r="N39" s="42" t="s">
        <v>16</v>
      </c>
      <c r="O39" s="42" t="s">
        <v>16</v>
      </c>
      <c r="P39" s="42" t="s">
        <v>16</v>
      </c>
      <c r="Q39" s="66"/>
    </row>
    <row r="40" spans="1:18" s="64" customFormat="1" ht="16.149999999999999" customHeight="1" x14ac:dyDescent="0.2">
      <c r="A40" s="35">
        <v>2012</v>
      </c>
      <c r="B40" s="66"/>
      <c r="C40" s="73">
        <v>724.41311179096795</v>
      </c>
      <c r="D40" s="20"/>
      <c r="E40" s="44">
        <v>0.16019092584078604</v>
      </c>
      <c r="F40" s="42">
        <v>0.49837410425683482</v>
      </c>
      <c r="G40" s="42">
        <v>0.63633939800463657</v>
      </c>
      <c r="H40" s="76">
        <v>0.68742496066336234</v>
      </c>
      <c r="I40" s="42">
        <v>0.71549183244144632</v>
      </c>
      <c r="J40" s="42">
        <v>0.73582105051971258</v>
      </c>
      <c r="K40" s="45">
        <v>0.74550712751394665</v>
      </c>
      <c r="L40" s="42" t="s">
        <v>16</v>
      </c>
      <c r="M40" s="42" t="s">
        <v>16</v>
      </c>
      <c r="N40" s="42" t="s">
        <v>16</v>
      </c>
      <c r="O40" s="42" t="s">
        <v>16</v>
      </c>
      <c r="P40" s="42" t="s">
        <v>16</v>
      </c>
      <c r="Q40" s="66"/>
    </row>
    <row r="41" spans="1:18" s="64" customFormat="1" ht="15.6" customHeight="1" x14ac:dyDescent="0.2">
      <c r="A41" s="35">
        <v>2013</v>
      </c>
      <c r="B41" s="66"/>
      <c r="C41" s="74">
        <v>452.04317640323865</v>
      </c>
      <c r="D41" s="20"/>
      <c r="E41" s="47">
        <v>9.49348076857566E-2</v>
      </c>
      <c r="F41" s="48">
        <v>0.39486283256331256</v>
      </c>
      <c r="G41" s="48">
        <v>0.54239245979102313</v>
      </c>
      <c r="H41" s="48">
        <v>0.60300902900145414</v>
      </c>
      <c r="I41" s="48">
        <v>0.63997435362729072</v>
      </c>
      <c r="J41" s="50">
        <v>0.663955001621654</v>
      </c>
      <c r="K41" s="42" t="s">
        <v>16</v>
      </c>
      <c r="L41" s="42" t="s">
        <v>16</v>
      </c>
      <c r="M41" s="42" t="s">
        <v>16</v>
      </c>
      <c r="N41" s="42" t="s">
        <v>16</v>
      </c>
      <c r="O41" s="42" t="s">
        <v>16</v>
      </c>
      <c r="P41" s="42" t="s">
        <v>16</v>
      </c>
      <c r="Q41" s="66"/>
    </row>
    <row r="42" spans="1:18" s="64" customFormat="1" ht="18.600000000000001" customHeight="1" x14ac:dyDescent="0.2">
      <c r="A42" s="35">
        <v>2014</v>
      </c>
      <c r="B42" s="77"/>
      <c r="C42" s="73">
        <v>658.42578939697034</v>
      </c>
      <c r="D42" s="20"/>
      <c r="E42" s="78">
        <v>5.9596337346872988E-2</v>
      </c>
      <c r="F42" s="42">
        <v>0.2936606009762604</v>
      </c>
      <c r="G42" s="42">
        <v>0.45321125168252119</v>
      </c>
      <c r="H42" s="42">
        <v>0.54559054096776838</v>
      </c>
      <c r="I42" s="45">
        <v>0.60555566161656726</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443.80568291730117</v>
      </c>
      <c r="D43" s="20"/>
      <c r="E43" s="48">
        <v>5.2546598556345081E-2</v>
      </c>
      <c r="F43" s="48">
        <v>0.3180566438884086</v>
      </c>
      <c r="G43" s="48">
        <v>0.47756449891894259</v>
      </c>
      <c r="H43" s="48">
        <v>0.55996577482210508</v>
      </c>
      <c r="I43" s="42"/>
      <c r="J43" s="42"/>
      <c r="K43" s="42"/>
      <c r="L43" s="42"/>
      <c r="M43" s="42"/>
      <c r="N43" s="42"/>
      <c r="O43" s="42"/>
      <c r="P43" s="42"/>
      <c r="Q43" s="66"/>
    </row>
    <row r="44" spans="1:18" s="64" customFormat="1" ht="18.600000000000001" customHeight="1" x14ac:dyDescent="0.2">
      <c r="A44" s="35">
        <v>2016</v>
      </c>
      <c r="B44" s="77"/>
      <c r="C44" s="73">
        <v>1038.8936438165017</v>
      </c>
      <c r="D44" s="20"/>
      <c r="E44" s="79">
        <v>7.1810763335536529E-2</v>
      </c>
      <c r="F44" s="42">
        <v>0.33284913178370273</v>
      </c>
      <c r="G44" s="45">
        <v>0.48629041747651058</v>
      </c>
      <c r="H44" s="42"/>
      <c r="I44" s="42"/>
      <c r="J44" s="42"/>
      <c r="K44" s="42"/>
      <c r="L44" s="42"/>
      <c r="M44" s="42"/>
      <c r="N44" s="42"/>
      <c r="O44" s="42"/>
      <c r="P44" s="42"/>
      <c r="Q44" s="66"/>
    </row>
    <row r="45" spans="1:18" s="64" customFormat="1" ht="18.600000000000001" customHeight="1" x14ac:dyDescent="0.2">
      <c r="A45" s="35">
        <v>2017</v>
      </c>
      <c r="B45" s="77"/>
      <c r="C45" s="74">
        <v>998.6727684063261</v>
      </c>
      <c r="D45" s="20"/>
      <c r="E45" s="55">
        <v>7.922720808364718E-2</v>
      </c>
      <c r="F45" s="50">
        <v>0.35875000972313531</v>
      </c>
      <c r="G45" s="42"/>
      <c r="H45" s="42"/>
      <c r="I45" s="42"/>
      <c r="J45" s="42"/>
      <c r="K45" s="42"/>
      <c r="L45" s="42"/>
      <c r="M45" s="42"/>
      <c r="N45" s="42"/>
      <c r="O45" s="42"/>
      <c r="P45" s="42"/>
      <c r="Q45" s="66"/>
    </row>
    <row r="46" spans="1:18" s="64" customFormat="1" ht="18.600000000000001" customHeight="1" x14ac:dyDescent="0.2">
      <c r="A46" s="35">
        <v>2018</v>
      </c>
      <c r="B46" s="77"/>
      <c r="C46" s="80">
        <v>446.49383457859005</v>
      </c>
      <c r="D46" s="20"/>
      <c r="E46" s="81">
        <v>0.20924333684736587</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0.79325829860375885</v>
      </c>
      <c r="D51" s="34"/>
      <c r="E51" s="86">
        <v>0.64680440504272418</v>
      </c>
      <c r="F51" s="86">
        <v>5.7701853185207722E-2</v>
      </c>
      <c r="G51" s="86">
        <v>8.8752040375826791E-2</v>
      </c>
      <c r="H51" s="42"/>
      <c r="I51" s="42"/>
      <c r="J51" s="42"/>
      <c r="K51" s="42"/>
      <c r="L51" s="42"/>
      <c r="M51" s="42"/>
      <c r="N51" s="42"/>
    </row>
    <row r="52" spans="1:17" s="33" customFormat="1" ht="16.149999999999999" customHeight="1" x14ac:dyDescent="0.2">
      <c r="A52" s="65">
        <v>2004</v>
      </c>
      <c r="B52" s="34"/>
      <c r="C52" s="87">
        <v>0.74085360898109676</v>
      </c>
      <c r="D52" s="34"/>
      <c r="E52" s="88">
        <v>0.56814760602140946</v>
      </c>
      <c r="F52" s="88">
        <v>8.194423522571076E-2</v>
      </c>
      <c r="G52" s="88">
        <v>9.0761767733976637E-2</v>
      </c>
      <c r="H52" s="42"/>
      <c r="I52" s="42"/>
      <c r="J52" s="42"/>
      <c r="K52" s="42"/>
      <c r="L52" s="42"/>
      <c r="M52" s="42"/>
      <c r="N52" s="42"/>
    </row>
    <row r="53" spans="1:17" s="33" customFormat="1" ht="16.149999999999999" customHeight="1" x14ac:dyDescent="0.2">
      <c r="A53" s="65">
        <v>2005</v>
      </c>
      <c r="B53" s="34"/>
      <c r="C53" s="89">
        <v>0.76247720612045056</v>
      </c>
      <c r="D53" s="34"/>
      <c r="E53" s="90">
        <v>0.59949251934235648</v>
      </c>
      <c r="F53" s="90">
        <v>7.6467205875012753E-2</v>
      </c>
      <c r="G53" s="90">
        <v>8.6517480903081409E-2</v>
      </c>
      <c r="H53" s="42"/>
      <c r="I53" s="42"/>
      <c r="J53" s="42"/>
      <c r="K53" s="42"/>
      <c r="L53" s="42"/>
      <c r="M53" s="42"/>
      <c r="N53" s="42"/>
    </row>
    <row r="54" spans="1:17" s="33" customFormat="1" ht="16.149999999999999" customHeight="1" x14ac:dyDescent="0.2">
      <c r="A54" s="65">
        <v>2006</v>
      </c>
      <c r="B54" s="34"/>
      <c r="C54" s="87">
        <v>0.70503457780787937</v>
      </c>
      <c r="D54" s="34"/>
      <c r="E54" s="88">
        <v>0.60680709038395797</v>
      </c>
      <c r="F54" s="88">
        <v>6.4042420324986124E-2</v>
      </c>
      <c r="G54" s="88">
        <v>3.4185067098935283E-2</v>
      </c>
      <c r="H54" s="42"/>
      <c r="I54" s="42"/>
      <c r="J54" s="42"/>
      <c r="K54" s="42"/>
      <c r="L54" s="42"/>
      <c r="M54" s="42"/>
      <c r="N54" s="42"/>
    </row>
    <row r="55" spans="1:17" s="33" customFormat="1" ht="16.149999999999999" customHeight="1" x14ac:dyDescent="0.2">
      <c r="A55" s="65">
        <v>2007</v>
      </c>
      <c r="B55" s="34"/>
      <c r="C55" s="89">
        <v>0.72879668352845461</v>
      </c>
      <c r="D55" s="34"/>
      <c r="E55" s="90">
        <v>0.54022902251980798</v>
      </c>
      <c r="F55" s="90">
        <v>9.3175940773006061E-2</v>
      </c>
      <c r="G55" s="90">
        <v>9.5391720235640576E-2</v>
      </c>
      <c r="H55" s="42"/>
      <c r="I55" s="42"/>
      <c r="J55" s="42"/>
      <c r="K55" s="42"/>
      <c r="L55" s="42"/>
      <c r="M55" s="42"/>
      <c r="N55" s="42"/>
    </row>
    <row r="56" spans="1:17" s="33" customFormat="1" ht="16.149999999999999" customHeight="1" x14ac:dyDescent="0.2">
      <c r="A56" s="65">
        <v>2008</v>
      </c>
      <c r="B56" s="34"/>
      <c r="C56" s="87">
        <v>0.80103109696390418</v>
      </c>
      <c r="D56" s="34"/>
      <c r="E56" s="88">
        <v>0.66114300660085035</v>
      </c>
      <c r="F56" s="88">
        <v>6.1581612662670177E-2</v>
      </c>
      <c r="G56" s="88">
        <v>7.8306477700383709E-2</v>
      </c>
      <c r="H56" s="42"/>
      <c r="I56" s="42"/>
      <c r="J56" s="42"/>
      <c r="K56" s="42"/>
      <c r="L56" s="42"/>
      <c r="M56" s="42"/>
      <c r="N56" s="42"/>
    </row>
    <row r="57" spans="1:17" s="33" customFormat="1" ht="16.149999999999999" customHeight="1" x14ac:dyDescent="0.2">
      <c r="A57" s="65">
        <v>2009</v>
      </c>
      <c r="B57" s="34"/>
      <c r="C57" s="89">
        <v>0.77602511970043031</v>
      </c>
      <c r="D57" s="34"/>
      <c r="E57" s="90">
        <v>0.65574102397175626</v>
      </c>
      <c r="F57" s="90">
        <v>5.2127708482130213E-2</v>
      </c>
      <c r="G57" s="90">
        <v>6.8156387246543867E-2</v>
      </c>
      <c r="H57" s="42"/>
      <c r="I57" s="42"/>
      <c r="J57" s="42"/>
      <c r="K57" s="42"/>
      <c r="L57" s="42"/>
      <c r="M57" s="42"/>
      <c r="N57" s="42"/>
    </row>
    <row r="58" spans="1:17" s="33" customFormat="1" ht="16.149999999999999" customHeight="1" x14ac:dyDescent="0.2">
      <c r="A58" s="65">
        <v>2010</v>
      </c>
      <c r="B58" s="34"/>
      <c r="C58" s="87">
        <v>0.7753130314944785</v>
      </c>
      <c r="D58" s="34"/>
      <c r="E58" s="88">
        <v>0.62738990115817417</v>
      </c>
      <c r="F58" s="88">
        <v>6.4640093345431818E-2</v>
      </c>
      <c r="G58" s="88">
        <v>8.3283036990872583E-2</v>
      </c>
      <c r="H58" s="42"/>
      <c r="I58" s="42"/>
      <c r="J58" s="42"/>
      <c r="K58" s="42"/>
      <c r="L58" s="42"/>
      <c r="M58" s="42"/>
      <c r="N58" s="42"/>
    </row>
    <row r="59" spans="1:17" s="33" customFormat="1" ht="16.149999999999999" customHeight="1" x14ac:dyDescent="0.2">
      <c r="A59" s="65">
        <v>2011</v>
      </c>
      <c r="B59" s="34"/>
      <c r="C59" s="89">
        <v>0.82391376937796756</v>
      </c>
      <c r="D59" s="34"/>
      <c r="E59" s="90">
        <v>0.63404534689038794</v>
      </c>
      <c r="F59" s="90">
        <v>7.0669025046254358E-2</v>
      </c>
      <c r="G59" s="90">
        <v>0.11919939744132518</v>
      </c>
      <c r="H59" s="34"/>
      <c r="I59" s="34"/>
      <c r="J59" s="91"/>
      <c r="K59" s="91"/>
      <c r="L59" s="91"/>
      <c r="M59" s="91"/>
      <c r="N59" s="91"/>
    </row>
    <row r="60" spans="1:17" s="33" customFormat="1" ht="16.149999999999999" customHeight="1" x14ac:dyDescent="0.2">
      <c r="A60" s="65">
        <v>2012</v>
      </c>
      <c r="B60" s="34"/>
      <c r="C60" s="87">
        <v>0.85840408388448974</v>
      </c>
      <c r="D60" s="34"/>
      <c r="E60" s="88">
        <v>0.74550712751394654</v>
      </c>
      <c r="F60" s="88">
        <v>4.9432176333179069E-2</v>
      </c>
      <c r="G60" s="88">
        <v>6.3464780037364193E-2</v>
      </c>
      <c r="H60" s="34"/>
      <c r="I60" s="34"/>
    </row>
    <row r="61" spans="1:17" s="33" customFormat="1" ht="15.6" customHeight="1" x14ac:dyDescent="0.2">
      <c r="A61" s="65">
        <v>2013</v>
      </c>
      <c r="B61" s="34"/>
      <c r="C61" s="89">
        <v>0.88430572697871823</v>
      </c>
      <c r="D61" s="34"/>
      <c r="E61" s="90">
        <v>0.66395500162165422</v>
      </c>
      <c r="F61" s="90">
        <v>0.10059662563382568</v>
      </c>
      <c r="G61" s="90">
        <v>0.11975409972323833</v>
      </c>
      <c r="H61" s="34"/>
      <c r="I61" s="34"/>
    </row>
    <row r="62" spans="1:17" s="33" customFormat="1" ht="18.600000000000001" customHeight="1" x14ac:dyDescent="0.2">
      <c r="A62" s="35">
        <v>2014</v>
      </c>
      <c r="B62" s="34"/>
      <c r="C62" s="87">
        <v>0.87214622087037896</v>
      </c>
      <c r="D62" s="34"/>
      <c r="E62" s="88">
        <v>0.60555566161656715</v>
      </c>
      <c r="F62" s="88">
        <v>0.13326085969890827</v>
      </c>
      <c r="G62" s="88">
        <v>0.13332969955490351</v>
      </c>
      <c r="H62" s="34"/>
      <c r="I62" s="34"/>
    </row>
    <row r="63" spans="1:17" s="33" customFormat="1" ht="18.600000000000001" customHeight="1" x14ac:dyDescent="0.2">
      <c r="A63" s="35">
        <v>2015</v>
      </c>
      <c r="B63" s="34"/>
      <c r="C63" s="89">
        <v>0.88217920562478658</v>
      </c>
      <c r="D63" s="34"/>
      <c r="E63" s="90">
        <v>0.55996577482210486</v>
      </c>
      <c r="F63" s="90">
        <v>0.13474833296430366</v>
      </c>
      <c r="G63" s="90">
        <v>0.18746509783837803</v>
      </c>
      <c r="H63" s="34"/>
      <c r="I63" s="34"/>
    </row>
    <row r="64" spans="1:17" s="33" customFormat="1" ht="18.600000000000001" customHeight="1" x14ac:dyDescent="0.2">
      <c r="A64" s="35">
        <v>2016</v>
      </c>
      <c r="B64" s="34"/>
      <c r="C64" s="87">
        <v>0.96693767399213093</v>
      </c>
      <c r="D64" s="34"/>
      <c r="E64" s="88">
        <v>0.48629041747651064</v>
      </c>
      <c r="F64" s="88">
        <v>0.17143754548816528</v>
      </c>
      <c r="G64" s="88">
        <v>0.30920971102745493</v>
      </c>
      <c r="H64" s="34"/>
      <c r="I64" s="34"/>
    </row>
    <row r="65" spans="1:9" s="33" customFormat="1" ht="18.600000000000001" customHeight="1" x14ac:dyDescent="0.2">
      <c r="A65" s="35">
        <v>2017</v>
      </c>
      <c r="B65" s="34"/>
      <c r="C65" s="89">
        <v>0.95989025837069175</v>
      </c>
      <c r="D65" s="34"/>
      <c r="E65" s="90">
        <v>0.35875000972313525</v>
      </c>
      <c r="F65" s="90">
        <v>0.18019591005040245</v>
      </c>
      <c r="G65" s="90">
        <v>0.42094433859715408</v>
      </c>
      <c r="H65" s="34"/>
      <c r="I65" s="34"/>
    </row>
    <row r="66" spans="1:9" s="33" customFormat="1" ht="18.600000000000001" customHeight="1" x14ac:dyDescent="0.2">
      <c r="A66" s="35">
        <v>2018</v>
      </c>
      <c r="B66" s="34"/>
      <c r="C66" s="92">
        <v>0.79840578455367961</v>
      </c>
      <c r="D66" s="34"/>
      <c r="E66" s="93">
        <v>0.2092433368473659</v>
      </c>
      <c r="F66" s="93">
        <v>3.0686456486978323E-2</v>
      </c>
      <c r="G66" s="93">
        <v>0.55847599121933533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
  <sheetViews>
    <sheetView showGridLines="0" view="pageBreakPreview" zoomScale="70" zoomScaleNormal="80" zoomScaleSheetLayoutView="70" workbookViewId="0"/>
  </sheetViews>
  <sheetFormatPr defaultRowHeight="14.25" x14ac:dyDescent="0.2"/>
  <cols>
    <col min="2" max="2" width="13.77734375" customWidth="1"/>
    <col min="3" max="3" width="7" customWidth="1"/>
    <col min="4" max="5" width="7.44140625" customWidth="1"/>
    <col min="14" max="14" width="11.21875" customWidth="1"/>
  </cols>
  <sheetData>
    <row r="1" spans="1:15" ht="24.75" x14ac:dyDescent="0.3">
      <c r="A1" s="110" t="s">
        <v>69</v>
      </c>
      <c r="B1" s="103"/>
      <c r="C1" s="103"/>
      <c r="D1" s="103"/>
      <c r="E1" s="103"/>
      <c r="F1" s="103"/>
      <c r="G1" s="103"/>
      <c r="H1" s="103"/>
      <c r="I1" s="103"/>
      <c r="J1" s="103"/>
      <c r="K1" s="103"/>
      <c r="L1" s="103"/>
      <c r="M1" s="103"/>
      <c r="N1" s="103"/>
    </row>
    <row r="2" spans="1:15" x14ac:dyDescent="0.2">
      <c r="A2" s="103"/>
      <c r="B2" s="103"/>
      <c r="C2" s="103"/>
      <c r="D2" s="103"/>
      <c r="E2" s="103"/>
      <c r="F2" s="103"/>
      <c r="G2" s="103"/>
      <c r="H2" s="103"/>
      <c r="I2" s="103"/>
      <c r="J2" s="103"/>
      <c r="K2" s="103"/>
      <c r="L2" s="103"/>
      <c r="M2" s="103"/>
      <c r="N2" s="103"/>
    </row>
    <row r="3" spans="1:15" ht="15" thickBot="1" x14ac:dyDescent="0.25">
      <c r="A3" s="111"/>
      <c r="B3" s="111"/>
      <c r="C3" s="111"/>
      <c r="D3" s="111"/>
      <c r="E3" s="111"/>
      <c r="F3" s="111"/>
      <c r="G3" s="111"/>
      <c r="H3" s="111"/>
      <c r="I3" s="111"/>
      <c r="J3" s="111"/>
      <c r="K3" s="111"/>
      <c r="L3" s="111"/>
      <c r="M3" s="111"/>
      <c r="N3" s="111"/>
      <c r="O3" s="111"/>
    </row>
  </sheetData>
  <printOptions horizontalCentered="1"/>
  <pageMargins left="0.15748031496062992" right="0.15748031496062992" top="0.39370078740157483" bottom="0.19685039370078741" header="0.59055118110236227" footer="0.19685039370078741"/>
  <pageSetup paperSize="9" scale="86" orientation="landscape" r:id="rId1"/>
  <headerFooter scaleWithDoc="0">
    <oddFooter>Page &amp;P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7">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21</v>
      </c>
      <c r="E5" s="11"/>
      <c r="F5" s="11"/>
      <c r="G5" s="12"/>
      <c r="H5" s="13"/>
      <c r="I5" s="14"/>
      <c r="J5" s="13"/>
      <c r="K5" s="13"/>
      <c r="L5" s="11"/>
      <c r="M5" s="11"/>
      <c r="N5" s="11"/>
      <c r="O5" s="11"/>
      <c r="P5" s="11"/>
      <c r="Q5" s="11"/>
      <c r="W5" s="15" t="s">
        <v>35</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458.16076368234673</v>
      </c>
      <c r="D12" s="34"/>
      <c r="E12" s="38">
        <v>0.15835515908085998</v>
      </c>
      <c r="F12" s="39">
        <v>0.42880339625627739</v>
      </c>
      <c r="G12" s="39">
        <v>0.45959292856059625</v>
      </c>
      <c r="H12" s="39">
        <v>0.47077120800156735</v>
      </c>
      <c r="I12" s="39">
        <v>0.48145723916290106</v>
      </c>
      <c r="J12" s="39">
        <v>0.48515682775199548</v>
      </c>
      <c r="K12" s="39">
        <v>0.54528323497005082</v>
      </c>
      <c r="L12" s="39">
        <v>0.49248707701962696</v>
      </c>
      <c r="M12" s="39">
        <v>0.48613996584139613</v>
      </c>
      <c r="N12" s="39">
        <v>0.48366985470114288</v>
      </c>
      <c r="O12" s="39">
        <v>0.48486986389586562</v>
      </c>
      <c r="P12" s="40">
        <v>0.49930334350597216</v>
      </c>
      <c r="Q12" s="40">
        <v>0.50531505776614094</v>
      </c>
      <c r="R12" s="40">
        <v>0.51132507464316945</v>
      </c>
      <c r="S12" s="40">
        <v>0.50889311410457017</v>
      </c>
      <c r="T12" s="41">
        <v>0.51007267808590373</v>
      </c>
      <c r="U12" s="42"/>
      <c r="V12" s="42"/>
    </row>
    <row r="13" spans="1:24" s="33" customFormat="1" ht="16.149999999999999" customHeight="1" x14ac:dyDescent="0.2">
      <c r="A13" s="35">
        <v>2004</v>
      </c>
      <c r="B13" s="34"/>
      <c r="C13" s="43">
        <v>419.40746997994842</v>
      </c>
      <c r="D13" s="34"/>
      <c r="E13" s="44">
        <v>0.1677802961511255</v>
      </c>
      <c r="F13" s="42">
        <v>0.4714128689473569</v>
      </c>
      <c r="G13" s="42">
        <v>0.49940981518906635</v>
      </c>
      <c r="H13" s="42">
        <v>0.53580195982924583</v>
      </c>
      <c r="I13" s="42">
        <v>0.54092458808445243</v>
      </c>
      <c r="J13" s="42">
        <v>0.53985738814577366</v>
      </c>
      <c r="K13" s="42">
        <v>0.55267109916682422</v>
      </c>
      <c r="L13" s="42">
        <v>0.54825563546206946</v>
      </c>
      <c r="M13" s="42">
        <v>0.5470202826910201</v>
      </c>
      <c r="N13" s="42">
        <v>0.54915321683577856</v>
      </c>
      <c r="O13" s="42">
        <v>0.5559667072264447</v>
      </c>
      <c r="P13" s="42">
        <v>0.55468184796991848</v>
      </c>
      <c r="Q13" s="42">
        <v>0.56063543670053284</v>
      </c>
      <c r="R13" s="42">
        <v>0.56421894034714615</v>
      </c>
      <c r="S13" s="45">
        <v>0.58095915673667409</v>
      </c>
      <c r="T13" s="42"/>
      <c r="U13" s="42"/>
      <c r="V13" s="42"/>
    </row>
    <row r="14" spans="1:24" s="33" customFormat="1" ht="16.149999999999999" customHeight="1" x14ac:dyDescent="0.2">
      <c r="A14" s="35">
        <v>2005</v>
      </c>
      <c r="B14" s="34"/>
      <c r="C14" s="46">
        <v>604.98841690992208</v>
      </c>
      <c r="D14" s="34"/>
      <c r="E14" s="47">
        <v>5.5778988513303158E-2</v>
      </c>
      <c r="F14" s="48">
        <v>0.4300934148300305</v>
      </c>
      <c r="G14" s="48">
        <v>0.53243250236941175</v>
      </c>
      <c r="H14" s="48">
        <v>0.55437936759628248</v>
      </c>
      <c r="I14" s="48">
        <v>0.56313371296681303</v>
      </c>
      <c r="J14" s="48">
        <v>0.58378062844737311</v>
      </c>
      <c r="K14" s="48">
        <v>0.59072561436480697</v>
      </c>
      <c r="L14" s="48">
        <v>0.60852060266861929</v>
      </c>
      <c r="M14" s="48">
        <v>0.61174971715089932</v>
      </c>
      <c r="N14" s="48">
        <v>0.61735998201222697</v>
      </c>
      <c r="O14" s="48">
        <v>0.6210942706781245</v>
      </c>
      <c r="P14" s="48">
        <v>0.62528060780353556</v>
      </c>
      <c r="Q14" s="48">
        <v>0.6222344963793488</v>
      </c>
      <c r="R14" s="49">
        <v>0.62309037065156503</v>
      </c>
      <c r="S14" s="42"/>
      <c r="T14" s="42"/>
      <c r="U14" s="42"/>
      <c r="V14" s="42"/>
    </row>
    <row r="15" spans="1:24" s="33" customFormat="1" ht="16.149999999999999" customHeight="1" x14ac:dyDescent="0.2">
      <c r="A15" s="35">
        <v>2006</v>
      </c>
      <c r="B15" s="34"/>
      <c r="C15" s="43">
        <v>503.24565000945569</v>
      </c>
      <c r="D15" s="34"/>
      <c r="E15" s="44">
        <v>6.6777567791273654E-2</v>
      </c>
      <c r="F15" s="42">
        <v>0.43363440270188075</v>
      </c>
      <c r="G15" s="42">
        <v>0.53238294893586469</v>
      </c>
      <c r="H15" s="42">
        <v>0.54522799014498102</v>
      </c>
      <c r="I15" s="42">
        <v>0.55398682073554129</v>
      </c>
      <c r="J15" s="42">
        <v>0.56690745215377181</v>
      </c>
      <c r="K15" s="42">
        <v>0.58409627655763396</v>
      </c>
      <c r="L15" s="42">
        <v>0.58781313127387813</v>
      </c>
      <c r="M15" s="42">
        <v>0.59838581929069468</v>
      </c>
      <c r="N15" s="42">
        <v>0.60681963157664165</v>
      </c>
      <c r="O15" s="42">
        <v>0.61007849372191636</v>
      </c>
      <c r="P15" s="42">
        <v>0.61510460984014304</v>
      </c>
      <c r="Q15" s="45">
        <v>0.61638377672973643</v>
      </c>
      <c r="R15" s="42"/>
      <c r="S15" s="42"/>
      <c r="T15" s="42"/>
      <c r="U15" s="42"/>
      <c r="V15" s="42"/>
    </row>
    <row r="16" spans="1:24" s="33" customFormat="1" ht="16.149999999999999" customHeight="1" x14ac:dyDescent="0.2">
      <c r="A16" s="35">
        <v>2007</v>
      </c>
      <c r="B16" s="34"/>
      <c r="C16" s="46">
        <v>458.86688007585235</v>
      </c>
      <c r="D16" s="34"/>
      <c r="E16" s="47">
        <v>6.0803860131739905E-2</v>
      </c>
      <c r="F16" s="48">
        <v>0.3888625387967069</v>
      </c>
      <c r="G16" s="48">
        <v>0.45948787328174734</v>
      </c>
      <c r="H16" s="48">
        <v>0.4600191879877808</v>
      </c>
      <c r="I16" s="48">
        <v>0.47142705568752563</v>
      </c>
      <c r="J16" s="48">
        <v>0.487607262210347</v>
      </c>
      <c r="K16" s="48">
        <v>0.49600372711932694</v>
      </c>
      <c r="L16" s="48">
        <v>0.5155065912159047</v>
      </c>
      <c r="M16" s="48">
        <v>0.54495609778237597</v>
      </c>
      <c r="N16" s="48">
        <v>0.56455364648040685</v>
      </c>
      <c r="O16" s="48">
        <v>0.58807149237243572</v>
      </c>
      <c r="P16" s="50">
        <v>0.61030783202416239</v>
      </c>
      <c r="Q16" s="42"/>
      <c r="R16" s="42"/>
      <c r="S16" s="42"/>
      <c r="T16" s="42"/>
      <c r="U16" s="42"/>
      <c r="V16" s="42"/>
    </row>
    <row r="17" spans="1:22" s="33" customFormat="1" ht="16.149999999999999" customHeight="1" x14ac:dyDescent="0.2">
      <c r="A17" s="35">
        <v>2008</v>
      </c>
      <c r="B17" s="34"/>
      <c r="C17" s="43">
        <v>325.37945426064596</v>
      </c>
      <c r="D17" s="34"/>
      <c r="E17" s="44">
        <v>5.7838784896472761E-2</v>
      </c>
      <c r="F17" s="42">
        <v>0.43713022107850669</v>
      </c>
      <c r="G17" s="42">
        <v>0.53521479039791631</v>
      </c>
      <c r="H17" s="42">
        <v>0.56431386069646816</v>
      </c>
      <c r="I17" s="42">
        <v>0.57677279222797795</v>
      </c>
      <c r="J17" s="42">
        <v>0.58126140379982616</v>
      </c>
      <c r="K17" s="42">
        <v>0.60644742303835297</v>
      </c>
      <c r="L17" s="42">
        <v>0.61029933361718136</v>
      </c>
      <c r="M17" s="42">
        <v>0.61272910640537559</v>
      </c>
      <c r="N17" s="42">
        <v>0.61604328721242851</v>
      </c>
      <c r="O17" s="45">
        <v>0.61671942199165086</v>
      </c>
      <c r="P17" s="42" t="s">
        <v>16</v>
      </c>
      <c r="Q17" s="42"/>
      <c r="R17" s="42"/>
      <c r="S17" s="42"/>
      <c r="T17" s="42"/>
      <c r="U17" s="42"/>
      <c r="V17" s="42"/>
    </row>
    <row r="18" spans="1:22" s="33" customFormat="1" ht="16.149999999999999" customHeight="1" x14ac:dyDescent="0.2">
      <c r="A18" s="35">
        <v>2009</v>
      </c>
      <c r="B18" s="34"/>
      <c r="C18" s="46">
        <v>308.53890864499908</v>
      </c>
      <c r="D18" s="34"/>
      <c r="E18" s="47">
        <v>6.1141913320259519E-2</v>
      </c>
      <c r="F18" s="48">
        <v>0.41107680483116193</v>
      </c>
      <c r="G18" s="48">
        <v>0.54150166259907129</v>
      </c>
      <c r="H18" s="48">
        <v>0.60406824466493703</v>
      </c>
      <c r="I18" s="48">
        <v>0.6302052264630047</v>
      </c>
      <c r="J18" s="48">
        <v>0.64529010467942483</v>
      </c>
      <c r="K18" s="48">
        <v>0.66619914109052691</v>
      </c>
      <c r="L18" s="48">
        <v>0.67185054053203541</v>
      </c>
      <c r="M18" s="48">
        <v>0.67250224553722604</v>
      </c>
      <c r="N18" s="50">
        <v>0.6693680905800935</v>
      </c>
      <c r="O18" s="42" t="s">
        <v>16</v>
      </c>
      <c r="P18" s="42" t="s">
        <v>16</v>
      </c>
      <c r="Q18" s="42"/>
      <c r="R18" s="42"/>
      <c r="S18" s="42"/>
      <c r="T18" s="42"/>
      <c r="U18" s="42"/>
      <c r="V18" s="42"/>
    </row>
    <row r="19" spans="1:22" s="33" customFormat="1" ht="16.149999999999999" customHeight="1" x14ac:dyDescent="0.2">
      <c r="A19" s="35">
        <v>2010</v>
      </c>
      <c r="B19" s="34"/>
      <c r="C19" s="43">
        <v>235.63019884917642</v>
      </c>
      <c r="D19" s="34"/>
      <c r="E19" s="44">
        <v>7.0585014952934316E-2</v>
      </c>
      <c r="F19" s="42">
        <v>0.41156257566355225</v>
      </c>
      <c r="G19" s="42">
        <v>0.52479104977508795</v>
      </c>
      <c r="H19" s="42">
        <v>0.55722467814304077</v>
      </c>
      <c r="I19" s="42">
        <v>0.58582919329024497</v>
      </c>
      <c r="J19" s="42">
        <v>0.62886124631113238</v>
      </c>
      <c r="K19" s="42">
        <v>0.63414391550176419</v>
      </c>
      <c r="L19" s="42">
        <v>0.64868707223176647</v>
      </c>
      <c r="M19" s="45">
        <v>0.65767414364580645</v>
      </c>
      <c r="N19" s="42" t="s">
        <v>16</v>
      </c>
      <c r="O19" s="42" t="s">
        <v>16</v>
      </c>
      <c r="P19" s="42" t="s">
        <v>16</v>
      </c>
      <c r="Q19" s="42"/>
      <c r="R19" s="42"/>
      <c r="S19" s="42"/>
      <c r="T19" s="42"/>
      <c r="U19" s="42"/>
      <c r="V19" s="42"/>
    </row>
    <row r="20" spans="1:22" s="33" customFormat="1" ht="16.149999999999999" customHeight="1" x14ac:dyDescent="0.2">
      <c r="A20" s="35">
        <v>2011</v>
      </c>
      <c r="B20" s="34"/>
      <c r="C20" s="46">
        <v>211.54568411310217</v>
      </c>
      <c r="D20" s="34"/>
      <c r="E20" s="47">
        <v>9.4942388898380012E-2</v>
      </c>
      <c r="F20" s="48">
        <v>0.46062567023419987</v>
      </c>
      <c r="G20" s="48">
        <v>0.57043034644496982</v>
      </c>
      <c r="H20" s="48">
        <v>0.58951418025384861</v>
      </c>
      <c r="I20" s="48">
        <v>0.62822388426644316</v>
      </c>
      <c r="J20" s="48">
        <v>0.63161131040663743</v>
      </c>
      <c r="K20" s="48">
        <v>0.63219879260298073</v>
      </c>
      <c r="L20" s="50">
        <v>0.63471680416034826</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598.56411054026796</v>
      </c>
      <c r="D21" s="34"/>
      <c r="E21" s="44">
        <v>0.17758600582396428</v>
      </c>
      <c r="F21" s="42">
        <v>0.55299467247440659</v>
      </c>
      <c r="G21" s="42">
        <v>0.69933767333982033</v>
      </c>
      <c r="H21" s="42">
        <v>0.73860532034616178</v>
      </c>
      <c r="I21" s="42">
        <v>0.76239407868041553</v>
      </c>
      <c r="J21" s="42">
        <v>0.76709909526544273</v>
      </c>
      <c r="K21" s="51">
        <v>0.77281509491986877</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289.43478241965835</v>
      </c>
      <c r="D22" s="34"/>
      <c r="E22" s="47">
        <v>8.2403243279582039E-2</v>
      </c>
      <c r="F22" s="48">
        <v>0.41175557882885461</v>
      </c>
      <c r="G22" s="48">
        <v>0.56987651658208993</v>
      </c>
      <c r="H22" s="48">
        <v>0.64085173187658295</v>
      </c>
      <c r="I22" s="48">
        <v>0.66583824234461031</v>
      </c>
      <c r="J22" s="50">
        <v>0.67792248637068853</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518.31996165617647</v>
      </c>
      <c r="D23" s="34"/>
      <c r="E23" s="44">
        <v>7.3484518969073986E-2</v>
      </c>
      <c r="F23" s="42">
        <v>0.39130998128278649</v>
      </c>
      <c r="G23" s="42">
        <v>0.59058512443960265</v>
      </c>
      <c r="H23" s="42">
        <v>0.69146923267284166</v>
      </c>
      <c r="I23" s="45">
        <v>0.71397935374505783</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362.43479423351317</v>
      </c>
      <c r="D24" s="34"/>
      <c r="E24" s="48">
        <v>8.226702315112043E-2</v>
      </c>
      <c r="F24" s="48">
        <v>0.44146885184784779</v>
      </c>
      <c r="G24" s="48">
        <v>0.59882258036006075</v>
      </c>
      <c r="H24" s="50">
        <v>0.64824644715848101</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739.60573922339142</v>
      </c>
      <c r="D25" s="34"/>
      <c r="E25" s="44">
        <v>5.8660057815473274E-2</v>
      </c>
      <c r="F25" s="42">
        <v>0.40033119936593597</v>
      </c>
      <c r="G25" s="45">
        <v>0.61361123629713288</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689.00765979502557</v>
      </c>
      <c r="D26" s="34"/>
      <c r="E26" s="55">
        <v>8.0230565590671654E-2</v>
      </c>
      <c r="F26" s="50">
        <v>0.45841549607390925</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155.7106645945899</v>
      </c>
      <c r="D27" s="34"/>
      <c r="E27" s="57">
        <v>0.12339960591991207</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458.16076368234673</v>
      </c>
      <c r="D31" s="20"/>
      <c r="E31" s="38">
        <v>1.0866835958375268E-2</v>
      </c>
      <c r="F31" s="39">
        <v>0.16374035891867131</v>
      </c>
      <c r="G31" s="39">
        <v>0.23941383329297833</v>
      </c>
      <c r="H31" s="39">
        <v>0.29964472307653156</v>
      </c>
      <c r="I31" s="39">
        <v>0.33769803225042178</v>
      </c>
      <c r="J31" s="39">
        <v>0.36041696475887364</v>
      </c>
      <c r="K31" s="39">
        <v>0.38058808179232045</v>
      </c>
      <c r="L31" s="39">
        <v>0.39355413201657907</v>
      </c>
      <c r="M31" s="39">
        <v>0.40461084393451013</v>
      </c>
      <c r="N31" s="39">
        <v>0.41041084932891114</v>
      </c>
      <c r="O31" s="39">
        <v>0.41593121982803266</v>
      </c>
      <c r="P31" s="39">
        <v>0.42974226035117341</v>
      </c>
      <c r="Q31" s="39">
        <v>0.43861832544340051</v>
      </c>
      <c r="R31" s="39">
        <v>0.4449482783230494</v>
      </c>
      <c r="S31" s="71">
        <v>0.45125265629089434</v>
      </c>
      <c r="T31" s="72">
        <v>0.45452134301597213</v>
      </c>
    </row>
    <row r="32" spans="1:22" s="64" customFormat="1" ht="19.149999999999999" customHeight="1" x14ac:dyDescent="0.2">
      <c r="A32" s="35">
        <v>2004</v>
      </c>
      <c r="B32" s="69"/>
      <c r="C32" s="73">
        <v>419.40746997994842</v>
      </c>
      <c r="D32" s="20"/>
      <c r="E32" s="44">
        <v>1.7598576035335954E-2</v>
      </c>
      <c r="F32" s="42">
        <v>0.20182824417563897</v>
      </c>
      <c r="G32" s="42">
        <v>0.27884927012671323</v>
      </c>
      <c r="H32" s="42">
        <v>0.33736944954975356</v>
      </c>
      <c r="I32" s="42">
        <v>0.35533119807669361</v>
      </c>
      <c r="J32" s="42">
        <v>0.39291326784465358</v>
      </c>
      <c r="K32" s="42">
        <v>0.42262406217251985</v>
      </c>
      <c r="L32" s="42">
        <v>0.44540083731198199</v>
      </c>
      <c r="M32" s="42">
        <v>0.45820253854073134</v>
      </c>
      <c r="N32" s="42">
        <v>0.46826250045337614</v>
      </c>
      <c r="O32" s="42">
        <v>0.46991520739114989</v>
      </c>
      <c r="P32" s="42">
        <v>0.47713023600562515</v>
      </c>
      <c r="Q32" s="42">
        <v>0.48622757731858368</v>
      </c>
      <c r="R32" s="42">
        <v>0.49319924958262273</v>
      </c>
      <c r="S32" s="45">
        <v>0.50587200577773728</v>
      </c>
    </row>
    <row r="33" spans="1:18" s="64" customFormat="1" ht="16.149999999999999" customHeight="1" x14ac:dyDescent="0.2">
      <c r="A33" s="35">
        <v>2005</v>
      </c>
      <c r="B33" s="66"/>
      <c r="C33" s="74">
        <v>604.98841690992208</v>
      </c>
      <c r="D33" s="20"/>
      <c r="E33" s="47">
        <v>-2.2964537975722235E-3</v>
      </c>
      <c r="F33" s="48">
        <v>0.16387337059663731</v>
      </c>
      <c r="G33" s="48">
        <v>0.26811634307443288</v>
      </c>
      <c r="H33" s="48">
        <v>0.35144390855806423</v>
      </c>
      <c r="I33" s="48">
        <v>0.40705555578321989</v>
      </c>
      <c r="J33" s="48">
        <v>0.44635593316191124</v>
      </c>
      <c r="K33" s="48">
        <v>0.46389350161568832</v>
      </c>
      <c r="L33" s="48">
        <v>0.47988294190474812</v>
      </c>
      <c r="M33" s="48">
        <v>0.4959561958644737</v>
      </c>
      <c r="N33" s="48">
        <v>0.50552009709511747</v>
      </c>
      <c r="O33" s="48">
        <v>0.5142227152237947</v>
      </c>
      <c r="P33" s="48">
        <v>0.52258248432533561</v>
      </c>
      <c r="Q33" s="48">
        <v>0.5301526651273788</v>
      </c>
      <c r="R33" s="49">
        <v>0.53575234586435649</v>
      </c>
    </row>
    <row r="34" spans="1:18" s="64" customFormat="1" ht="16.149999999999999" customHeight="1" x14ac:dyDescent="0.2">
      <c r="A34" s="35">
        <v>2006</v>
      </c>
      <c r="B34" s="66"/>
      <c r="C34" s="73">
        <v>503.24565000945569</v>
      </c>
      <c r="D34" s="20"/>
      <c r="E34" s="44">
        <v>1.7245979960694997E-2</v>
      </c>
      <c r="F34" s="42">
        <v>0.16869015933823758</v>
      </c>
      <c r="G34" s="42">
        <v>0.3014740586336303</v>
      </c>
      <c r="H34" s="42">
        <v>0.37345876098271036</v>
      </c>
      <c r="I34" s="42">
        <v>0.44025998810580136</v>
      </c>
      <c r="J34" s="42">
        <v>0.46995228917689702</v>
      </c>
      <c r="K34" s="42">
        <v>0.49231069198357519</v>
      </c>
      <c r="L34" s="42">
        <v>0.50609899888132304</v>
      </c>
      <c r="M34" s="42">
        <v>0.51722979654120294</v>
      </c>
      <c r="N34" s="42">
        <v>0.53057145350909318</v>
      </c>
      <c r="O34" s="42">
        <v>0.53963576853880935</v>
      </c>
      <c r="P34" s="42">
        <v>0.54746822909115778</v>
      </c>
      <c r="Q34" s="75">
        <v>0.55752743818502448</v>
      </c>
    </row>
    <row r="35" spans="1:18" s="64" customFormat="1" ht="16.149999999999999" customHeight="1" x14ac:dyDescent="0.2">
      <c r="A35" s="35">
        <v>2007</v>
      </c>
      <c r="B35" s="66"/>
      <c r="C35" s="74">
        <v>458.86688007585235</v>
      </c>
      <c r="D35" s="20"/>
      <c r="E35" s="47">
        <v>2.1945898270834784E-2</v>
      </c>
      <c r="F35" s="48">
        <v>0.13930073323059122</v>
      </c>
      <c r="G35" s="48">
        <v>0.25419511452323318</v>
      </c>
      <c r="H35" s="48">
        <v>0.30140543583345497</v>
      </c>
      <c r="I35" s="48">
        <v>0.34660993601043688</v>
      </c>
      <c r="J35" s="48">
        <v>0.36302523843135875</v>
      </c>
      <c r="K35" s="48">
        <v>0.3824712188387156</v>
      </c>
      <c r="L35" s="48">
        <v>0.39920620084707192</v>
      </c>
      <c r="M35" s="48">
        <v>0.41181738812860641</v>
      </c>
      <c r="N35" s="48">
        <v>0.43566328367241036</v>
      </c>
      <c r="O35" s="48">
        <v>0.4589696945172117</v>
      </c>
      <c r="P35" s="48">
        <v>0.47941734188816382</v>
      </c>
      <c r="Q35" s="66"/>
    </row>
    <row r="36" spans="1:18" s="64" customFormat="1" ht="16.149999999999999" customHeight="1" x14ac:dyDescent="0.2">
      <c r="A36" s="35">
        <v>2008</v>
      </c>
      <c r="B36" s="66"/>
      <c r="C36" s="73">
        <v>325.37945426064596</v>
      </c>
      <c r="D36" s="20"/>
      <c r="E36" s="44">
        <v>1.446442359335297E-2</v>
      </c>
      <c r="F36" s="42">
        <v>0.16451862092103361</v>
      </c>
      <c r="G36" s="42">
        <v>0.30943469611743557</v>
      </c>
      <c r="H36" s="42">
        <v>0.42268073617702973</v>
      </c>
      <c r="I36" s="42">
        <v>0.45820369050105564</v>
      </c>
      <c r="J36" s="42">
        <v>0.48803410533733116</v>
      </c>
      <c r="K36" s="42">
        <v>0.50851045559174191</v>
      </c>
      <c r="L36" s="42">
        <v>0.52126256612816257</v>
      </c>
      <c r="M36" s="42">
        <v>0.53554355644231355</v>
      </c>
      <c r="N36" s="42">
        <v>0.54379493170901771</v>
      </c>
      <c r="O36" s="45">
        <v>0.54997799095340505</v>
      </c>
      <c r="P36" s="42" t="s">
        <v>16</v>
      </c>
      <c r="Q36" s="66"/>
    </row>
    <row r="37" spans="1:18" s="64" customFormat="1" ht="16.149999999999999" customHeight="1" x14ac:dyDescent="0.2">
      <c r="A37" s="35">
        <v>2009</v>
      </c>
      <c r="B37" s="66"/>
      <c r="C37" s="74">
        <v>308.53890864499908</v>
      </c>
      <c r="D37" s="20"/>
      <c r="E37" s="47">
        <v>1.8077584300777955E-2</v>
      </c>
      <c r="F37" s="48">
        <v>0.1956971465215516</v>
      </c>
      <c r="G37" s="48">
        <v>0.34793875665878682</v>
      </c>
      <c r="H37" s="48">
        <v>0.44713636990799699</v>
      </c>
      <c r="I37" s="48">
        <v>0.49493055587877505</v>
      </c>
      <c r="J37" s="48">
        <v>0.53571708131442519</v>
      </c>
      <c r="K37" s="48">
        <v>0.55433861979147558</v>
      </c>
      <c r="L37" s="48">
        <v>0.57175384169524668</v>
      </c>
      <c r="M37" s="48">
        <v>0.58890642128153536</v>
      </c>
      <c r="N37" s="50">
        <v>0.59713871331418289</v>
      </c>
      <c r="O37" s="42" t="s">
        <v>16</v>
      </c>
      <c r="P37" s="42" t="s">
        <v>16</v>
      </c>
      <c r="Q37" s="66"/>
    </row>
    <row r="38" spans="1:18" s="64" customFormat="1" ht="16.149999999999999" customHeight="1" x14ac:dyDescent="0.2">
      <c r="A38" s="35">
        <v>2010</v>
      </c>
      <c r="B38" s="66"/>
      <c r="C38" s="73">
        <v>235.63019884917642</v>
      </c>
      <c r="D38" s="20"/>
      <c r="E38" s="44">
        <v>1.5332761149450723E-2</v>
      </c>
      <c r="F38" s="42">
        <v>0.19531894030531588</v>
      </c>
      <c r="G38" s="42">
        <v>0.35714646320749444</v>
      </c>
      <c r="H38" s="42">
        <v>0.42070499706429915</v>
      </c>
      <c r="I38" s="42">
        <v>0.45978849984555648</v>
      </c>
      <c r="J38" s="42">
        <v>0.48448418040590219</v>
      </c>
      <c r="K38" s="42">
        <v>0.5029449625258855</v>
      </c>
      <c r="L38" s="42">
        <v>0.5581429828692166</v>
      </c>
      <c r="M38" s="45">
        <v>0.56677096594451548</v>
      </c>
      <c r="N38" s="42" t="s">
        <v>16</v>
      </c>
      <c r="O38" s="42" t="s">
        <v>16</v>
      </c>
      <c r="P38" s="42" t="s">
        <v>16</v>
      </c>
      <c r="Q38" s="66"/>
    </row>
    <row r="39" spans="1:18" s="64" customFormat="1" ht="16.149999999999999" customHeight="1" x14ac:dyDescent="0.2">
      <c r="A39" s="35">
        <v>2011</v>
      </c>
      <c r="B39" s="66"/>
      <c r="C39" s="74">
        <v>211.54568411310217</v>
      </c>
      <c r="D39" s="20"/>
      <c r="E39" s="47">
        <v>2.1228926091439247E-2</v>
      </c>
      <c r="F39" s="48">
        <v>0.19420001563839778</v>
      </c>
      <c r="G39" s="48">
        <v>0.33253382960587707</v>
      </c>
      <c r="H39" s="48">
        <v>0.40551193863572627</v>
      </c>
      <c r="I39" s="48">
        <v>0.45772753799796284</v>
      </c>
      <c r="J39" s="48">
        <v>0.48017750563569001</v>
      </c>
      <c r="K39" s="48">
        <v>0.51156738629200937</v>
      </c>
      <c r="L39" s="50">
        <v>0.52210175379043366</v>
      </c>
      <c r="M39" s="42" t="s">
        <v>16</v>
      </c>
      <c r="N39" s="42" t="s">
        <v>16</v>
      </c>
      <c r="O39" s="42" t="s">
        <v>16</v>
      </c>
      <c r="P39" s="42" t="s">
        <v>16</v>
      </c>
      <c r="Q39" s="66"/>
    </row>
    <row r="40" spans="1:18" s="64" customFormat="1" ht="16.149999999999999" customHeight="1" x14ac:dyDescent="0.2">
      <c r="A40" s="35">
        <v>2012</v>
      </c>
      <c r="B40" s="66"/>
      <c r="C40" s="73">
        <v>598.56411054026796</v>
      </c>
      <c r="D40" s="20"/>
      <c r="E40" s="44">
        <v>0.14844150105959711</v>
      </c>
      <c r="F40" s="42">
        <v>0.43080184458099491</v>
      </c>
      <c r="G40" s="42">
        <v>0.58205437714811314</v>
      </c>
      <c r="H40" s="76">
        <v>0.64296192846336586</v>
      </c>
      <c r="I40" s="42">
        <v>0.67692981055647738</v>
      </c>
      <c r="J40" s="42">
        <v>0.70156518670681878</v>
      </c>
      <c r="K40" s="45">
        <v>0.71328725261619474</v>
      </c>
      <c r="L40" s="42" t="s">
        <v>16</v>
      </c>
      <c r="M40" s="42" t="s">
        <v>16</v>
      </c>
      <c r="N40" s="42" t="s">
        <v>16</v>
      </c>
      <c r="O40" s="42" t="s">
        <v>16</v>
      </c>
      <c r="P40" s="42" t="s">
        <v>16</v>
      </c>
      <c r="Q40" s="66"/>
    </row>
    <row r="41" spans="1:18" s="64" customFormat="1" ht="15.6" customHeight="1" x14ac:dyDescent="0.2">
      <c r="A41" s="35">
        <v>2013</v>
      </c>
      <c r="B41" s="66"/>
      <c r="C41" s="74">
        <v>289.43478241965835</v>
      </c>
      <c r="D41" s="20"/>
      <c r="E41" s="47">
        <v>1.6726733556440658E-2</v>
      </c>
      <c r="F41" s="48">
        <v>0.17149078673458282</v>
      </c>
      <c r="G41" s="48">
        <v>0.34417825466001783</v>
      </c>
      <c r="H41" s="48">
        <v>0.43247122890074718</v>
      </c>
      <c r="I41" s="48">
        <v>0.49073564050622193</v>
      </c>
      <c r="J41" s="50">
        <v>0.52245967655268</v>
      </c>
      <c r="K41" s="42" t="s">
        <v>16</v>
      </c>
      <c r="L41" s="42" t="s">
        <v>16</v>
      </c>
      <c r="M41" s="42" t="s">
        <v>16</v>
      </c>
      <c r="N41" s="42" t="s">
        <v>16</v>
      </c>
      <c r="O41" s="42" t="s">
        <v>16</v>
      </c>
      <c r="P41" s="42" t="s">
        <v>16</v>
      </c>
      <c r="Q41" s="66"/>
    </row>
    <row r="42" spans="1:18" s="64" customFormat="1" ht="18.600000000000001" customHeight="1" x14ac:dyDescent="0.2">
      <c r="A42" s="35">
        <v>2014</v>
      </c>
      <c r="B42" s="77"/>
      <c r="C42" s="73">
        <v>518.31996165617647</v>
      </c>
      <c r="D42" s="20"/>
      <c r="E42" s="78">
        <v>2.109539271427114E-2</v>
      </c>
      <c r="F42" s="42">
        <v>0.19095069789582278</v>
      </c>
      <c r="G42" s="42">
        <v>0.35285336873244388</v>
      </c>
      <c r="H42" s="42">
        <v>0.46957430116240384</v>
      </c>
      <c r="I42" s="45">
        <v>0.54554857791347322</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362.43479423351317</v>
      </c>
      <c r="D43" s="20"/>
      <c r="E43" s="48">
        <v>2.4148770472740385E-2</v>
      </c>
      <c r="F43" s="48">
        <v>0.21814873159319087</v>
      </c>
      <c r="G43" s="48">
        <v>0.38832439136376395</v>
      </c>
      <c r="H43" s="48">
        <v>0.48445501885813258</v>
      </c>
      <c r="I43" s="42"/>
      <c r="J43" s="42"/>
      <c r="K43" s="42"/>
      <c r="L43" s="42"/>
      <c r="M43" s="42"/>
      <c r="N43" s="42"/>
      <c r="O43" s="42"/>
      <c r="P43" s="42"/>
      <c r="Q43" s="66"/>
    </row>
    <row r="44" spans="1:18" s="64" customFormat="1" ht="18.600000000000001" customHeight="1" x14ac:dyDescent="0.2">
      <c r="A44" s="35">
        <v>2016</v>
      </c>
      <c r="B44" s="77"/>
      <c r="C44" s="73">
        <v>739.60573922339142</v>
      </c>
      <c r="D44" s="20"/>
      <c r="E44" s="79">
        <v>1.8861400093444284E-2</v>
      </c>
      <c r="F44" s="42">
        <v>0.18601906574764279</v>
      </c>
      <c r="G44" s="45">
        <v>0.37593127066478893</v>
      </c>
      <c r="H44" s="42"/>
      <c r="I44" s="42"/>
      <c r="J44" s="42"/>
      <c r="K44" s="42"/>
      <c r="L44" s="42"/>
      <c r="M44" s="42"/>
      <c r="N44" s="42"/>
      <c r="O44" s="42"/>
      <c r="P44" s="42"/>
      <c r="Q44" s="66"/>
    </row>
    <row r="45" spans="1:18" s="64" customFormat="1" ht="18.600000000000001" customHeight="1" x14ac:dyDescent="0.2">
      <c r="A45" s="35">
        <v>2017</v>
      </c>
      <c r="B45" s="77"/>
      <c r="C45" s="74">
        <v>689.00765979502557</v>
      </c>
      <c r="D45" s="20"/>
      <c r="E45" s="55">
        <v>1.9502164827888045E-2</v>
      </c>
      <c r="F45" s="50">
        <v>0.20384642552563678</v>
      </c>
      <c r="G45" s="42"/>
      <c r="H45" s="42"/>
      <c r="I45" s="42"/>
      <c r="J45" s="42"/>
      <c r="K45" s="42"/>
      <c r="L45" s="42"/>
      <c r="M45" s="42"/>
      <c r="N45" s="42"/>
      <c r="O45" s="42"/>
      <c r="P45" s="42"/>
      <c r="Q45" s="66"/>
    </row>
    <row r="46" spans="1:18" s="64" customFormat="1" ht="18.600000000000001" customHeight="1" x14ac:dyDescent="0.2">
      <c r="A46" s="35">
        <v>2018</v>
      </c>
      <c r="B46" s="77"/>
      <c r="C46" s="80">
        <v>155.7106645945899</v>
      </c>
      <c r="D46" s="20"/>
      <c r="E46" s="81">
        <v>3.7528558279642923E-2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0.58099053321560268</v>
      </c>
      <c r="D51" s="34"/>
      <c r="E51" s="86">
        <v>0.45452134301597208</v>
      </c>
      <c r="F51" s="86">
        <v>5.5551335069931651E-2</v>
      </c>
      <c r="G51" s="86">
        <v>7.0917855129698865E-2</v>
      </c>
      <c r="H51" s="42"/>
      <c r="I51" s="42"/>
      <c r="J51" s="42"/>
      <c r="K51" s="42"/>
      <c r="L51" s="42"/>
      <c r="M51" s="42"/>
      <c r="N51" s="42"/>
    </row>
    <row r="52" spans="1:17" s="33" customFormat="1" ht="16.149999999999999" customHeight="1" x14ac:dyDescent="0.2">
      <c r="A52" s="65">
        <v>2004</v>
      </c>
      <c r="B52" s="34"/>
      <c r="C52" s="87">
        <v>0.64072694367547345</v>
      </c>
      <c r="D52" s="34"/>
      <c r="E52" s="88">
        <v>0.50587200577773772</v>
      </c>
      <c r="F52" s="88">
        <v>7.5087150958936644E-2</v>
      </c>
      <c r="G52" s="88">
        <v>5.9767786938799049E-2</v>
      </c>
      <c r="H52" s="42"/>
      <c r="I52" s="42"/>
      <c r="J52" s="42"/>
      <c r="K52" s="42"/>
      <c r="L52" s="42"/>
      <c r="M52" s="42"/>
      <c r="N52" s="42"/>
    </row>
    <row r="53" spans="1:17" s="33" customFormat="1" ht="16.149999999999999" customHeight="1" x14ac:dyDescent="0.2">
      <c r="A53" s="65">
        <v>2005</v>
      </c>
      <c r="B53" s="34"/>
      <c r="C53" s="89">
        <v>0.69256559012334673</v>
      </c>
      <c r="D53" s="34"/>
      <c r="E53" s="90">
        <v>0.53575234586435605</v>
      </c>
      <c r="F53" s="90">
        <v>8.7338024787208715E-2</v>
      </c>
      <c r="G53" s="90">
        <v>6.9475219471782021E-2</v>
      </c>
      <c r="H53" s="42"/>
      <c r="I53" s="42"/>
      <c r="J53" s="42"/>
      <c r="K53" s="42"/>
      <c r="L53" s="42"/>
      <c r="M53" s="42"/>
      <c r="N53" s="42"/>
    </row>
    <row r="54" spans="1:17" s="33" customFormat="1" ht="16.149999999999999" customHeight="1" x14ac:dyDescent="0.2">
      <c r="A54" s="65">
        <v>2006</v>
      </c>
      <c r="B54" s="34"/>
      <c r="C54" s="87">
        <v>0.63820056645681555</v>
      </c>
      <c r="D54" s="34"/>
      <c r="E54" s="88">
        <v>0.55752743818502504</v>
      </c>
      <c r="F54" s="88">
        <v>5.8856338544711589E-2</v>
      </c>
      <c r="G54" s="88">
        <v>2.1816789727079015E-2</v>
      </c>
      <c r="H54" s="42"/>
      <c r="I54" s="42"/>
      <c r="J54" s="42"/>
      <c r="K54" s="42"/>
      <c r="L54" s="42"/>
      <c r="M54" s="42"/>
      <c r="N54" s="42"/>
    </row>
    <row r="55" spans="1:17" s="33" customFormat="1" ht="16.149999999999999" customHeight="1" x14ac:dyDescent="0.2">
      <c r="A55" s="65">
        <v>2007</v>
      </c>
      <c r="B55" s="34"/>
      <c r="C55" s="89">
        <v>0.73049330500591136</v>
      </c>
      <c r="D55" s="34"/>
      <c r="E55" s="90">
        <v>0.47941734188816382</v>
      </c>
      <c r="F55" s="90">
        <v>0.13089049013599854</v>
      </c>
      <c r="G55" s="90">
        <v>0.12018547298174886</v>
      </c>
      <c r="H55" s="42"/>
      <c r="I55" s="42"/>
      <c r="J55" s="42"/>
      <c r="K55" s="42"/>
      <c r="L55" s="42"/>
      <c r="M55" s="42"/>
      <c r="N55" s="42"/>
    </row>
    <row r="56" spans="1:17" s="33" customFormat="1" ht="16.149999999999999" customHeight="1" x14ac:dyDescent="0.2">
      <c r="A56" s="65">
        <v>2008</v>
      </c>
      <c r="B56" s="34"/>
      <c r="C56" s="87">
        <v>0.72451983354284233</v>
      </c>
      <c r="D56" s="34"/>
      <c r="E56" s="88">
        <v>0.54997799095340449</v>
      </c>
      <c r="F56" s="88">
        <v>6.6741431038245938E-2</v>
      </c>
      <c r="G56" s="88">
        <v>0.10780041155119185</v>
      </c>
      <c r="H56" s="42"/>
      <c r="I56" s="42"/>
      <c r="J56" s="42"/>
      <c r="K56" s="42"/>
      <c r="L56" s="42"/>
      <c r="M56" s="42"/>
      <c r="N56" s="42"/>
    </row>
    <row r="57" spans="1:17" s="33" customFormat="1" ht="16.149999999999999" customHeight="1" x14ac:dyDescent="0.2">
      <c r="A57" s="65">
        <v>2009</v>
      </c>
      <c r="B57" s="34"/>
      <c r="C57" s="89">
        <v>0.75623462985590262</v>
      </c>
      <c r="D57" s="34"/>
      <c r="E57" s="90">
        <v>0.59713871331418245</v>
      </c>
      <c r="F57" s="90">
        <v>7.2229377265910708E-2</v>
      </c>
      <c r="G57" s="90">
        <v>8.6866539275809521E-2</v>
      </c>
      <c r="H57" s="42"/>
      <c r="I57" s="42"/>
      <c r="J57" s="42"/>
      <c r="K57" s="42"/>
      <c r="L57" s="42"/>
      <c r="M57" s="42"/>
      <c r="N57" s="42"/>
    </row>
    <row r="58" spans="1:17" s="33" customFormat="1" ht="16.149999999999999" customHeight="1" x14ac:dyDescent="0.2">
      <c r="A58" s="65">
        <v>2010</v>
      </c>
      <c r="B58" s="34"/>
      <c r="C58" s="87">
        <v>0.7737507593259032</v>
      </c>
      <c r="D58" s="34"/>
      <c r="E58" s="88">
        <v>0.56677096594451548</v>
      </c>
      <c r="F58" s="88">
        <v>9.0903177701290874E-2</v>
      </c>
      <c r="G58" s="88">
        <v>0.1160766156800969</v>
      </c>
      <c r="H58" s="42"/>
      <c r="I58" s="42"/>
      <c r="J58" s="42"/>
      <c r="K58" s="42"/>
      <c r="L58" s="42"/>
      <c r="M58" s="42"/>
      <c r="N58" s="42"/>
    </row>
    <row r="59" spans="1:17" s="33" customFormat="1" ht="16.149999999999999" customHeight="1" x14ac:dyDescent="0.2">
      <c r="A59" s="65">
        <v>2011</v>
      </c>
      <c r="B59" s="34"/>
      <c r="C59" s="89">
        <v>0.82314664431042306</v>
      </c>
      <c r="D59" s="34"/>
      <c r="E59" s="90">
        <v>0.52210175379043344</v>
      </c>
      <c r="F59" s="90">
        <v>0.1126150503699143</v>
      </c>
      <c r="G59" s="90">
        <v>0.18842984015007536</v>
      </c>
      <c r="H59" s="34"/>
      <c r="I59" s="34"/>
      <c r="J59" s="91"/>
      <c r="K59" s="91"/>
      <c r="L59" s="91"/>
      <c r="M59" s="91"/>
      <c r="N59" s="91"/>
    </row>
    <row r="60" spans="1:17" s="33" customFormat="1" ht="16.149999999999999" customHeight="1" x14ac:dyDescent="0.2">
      <c r="A60" s="65">
        <v>2012</v>
      </c>
      <c r="B60" s="34"/>
      <c r="C60" s="87">
        <v>0.84889889902715276</v>
      </c>
      <c r="D60" s="34"/>
      <c r="E60" s="88">
        <v>0.71328725261619497</v>
      </c>
      <c r="F60" s="88">
        <v>5.9527842303674063E-2</v>
      </c>
      <c r="G60" s="88">
        <v>7.6083804107283742E-2</v>
      </c>
      <c r="H60" s="34"/>
      <c r="I60" s="34"/>
    </row>
    <row r="61" spans="1:17" s="33" customFormat="1" ht="15.6" customHeight="1" x14ac:dyDescent="0.2">
      <c r="A61" s="65">
        <v>2013</v>
      </c>
      <c r="B61" s="34"/>
      <c r="C61" s="89">
        <v>0.86250817916717448</v>
      </c>
      <c r="D61" s="34"/>
      <c r="E61" s="90">
        <v>0.52245967655267989</v>
      </c>
      <c r="F61" s="90">
        <v>0.15546280981800836</v>
      </c>
      <c r="G61" s="90">
        <v>0.18458569279648612</v>
      </c>
      <c r="H61" s="34"/>
      <c r="I61" s="34"/>
    </row>
    <row r="62" spans="1:17" s="33" customFormat="1" ht="18.600000000000001" customHeight="1" x14ac:dyDescent="0.2">
      <c r="A62" s="35">
        <v>2014</v>
      </c>
      <c r="B62" s="34"/>
      <c r="C62" s="87">
        <v>0.8807991710604377</v>
      </c>
      <c r="D62" s="34"/>
      <c r="E62" s="88">
        <v>0.545548577913473</v>
      </c>
      <c r="F62" s="88">
        <v>0.16843077583158464</v>
      </c>
      <c r="G62" s="88">
        <v>0.16681981731538009</v>
      </c>
      <c r="H62" s="34"/>
      <c r="I62" s="34"/>
    </row>
    <row r="63" spans="1:17" s="33" customFormat="1" ht="18.600000000000001" customHeight="1" x14ac:dyDescent="0.2">
      <c r="A63" s="35">
        <v>2015</v>
      </c>
      <c r="B63" s="34"/>
      <c r="C63" s="89">
        <v>0.87335124940314357</v>
      </c>
      <c r="D63" s="34"/>
      <c r="E63" s="90">
        <v>0.48445501885813236</v>
      </c>
      <c r="F63" s="90">
        <v>0.16379142830034837</v>
      </c>
      <c r="G63" s="90">
        <v>0.22510480224466284</v>
      </c>
      <c r="H63" s="34"/>
      <c r="I63" s="34"/>
    </row>
    <row r="64" spans="1:17" s="33" customFormat="1" ht="18.600000000000001" customHeight="1" x14ac:dyDescent="0.2">
      <c r="A64" s="35">
        <v>2016</v>
      </c>
      <c r="B64" s="34"/>
      <c r="C64" s="87">
        <v>1.0435472084282469</v>
      </c>
      <c r="D64" s="34"/>
      <c r="E64" s="88">
        <v>0.37593127066478871</v>
      </c>
      <c r="F64" s="88">
        <v>0.23767996563234392</v>
      </c>
      <c r="G64" s="88">
        <v>0.42993597213111423</v>
      </c>
      <c r="H64" s="34"/>
      <c r="I64" s="34"/>
    </row>
    <row r="65" spans="1:9" s="33" customFormat="1" ht="18.600000000000001" customHeight="1" x14ac:dyDescent="0.2">
      <c r="A65" s="35">
        <v>2017</v>
      </c>
      <c r="B65" s="34"/>
      <c r="C65" s="89">
        <v>1.0540963515848469</v>
      </c>
      <c r="D65" s="34"/>
      <c r="E65" s="90">
        <v>0.20384642552563664</v>
      </c>
      <c r="F65" s="90">
        <v>0.25456907054827249</v>
      </c>
      <c r="G65" s="90">
        <v>0.59568085551093775</v>
      </c>
      <c r="H65" s="34"/>
      <c r="I65" s="34"/>
    </row>
    <row r="66" spans="1:9" s="33" customFormat="1" ht="18.600000000000001" customHeight="1" x14ac:dyDescent="0.2">
      <c r="A66" s="35">
        <v>2018</v>
      </c>
      <c r="B66" s="34"/>
      <c r="C66" s="92">
        <v>0.8166924012250244</v>
      </c>
      <c r="D66" s="34"/>
      <c r="E66" s="93">
        <v>3.752855827964293E-2</v>
      </c>
      <c r="F66" s="93">
        <v>8.5871047640269163E-2</v>
      </c>
      <c r="G66" s="93">
        <v>0.69329279530511223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23</v>
      </c>
      <c r="E5" s="11"/>
      <c r="F5" s="11"/>
      <c r="G5" s="12"/>
      <c r="H5" s="13"/>
      <c r="I5" s="14"/>
      <c r="J5" s="13"/>
      <c r="K5" s="13"/>
      <c r="L5" s="11"/>
      <c r="M5" s="11"/>
      <c r="N5" s="11"/>
      <c r="O5" s="11"/>
      <c r="P5" s="11"/>
      <c r="Q5" s="11"/>
      <c r="W5" s="15" t="s">
        <v>36</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586.98045773073375</v>
      </c>
      <c r="D12" s="34"/>
      <c r="E12" s="38">
        <v>0.13561939863851097</v>
      </c>
      <c r="F12" s="39">
        <v>0.44278038170944656</v>
      </c>
      <c r="G12" s="39">
        <v>0.66415733126985133</v>
      </c>
      <c r="H12" s="39">
        <v>0.6941120108651061</v>
      </c>
      <c r="I12" s="39">
        <v>0.71395826866081924</v>
      </c>
      <c r="J12" s="39">
        <v>0.74277888557778049</v>
      </c>
      <c r="K12" s="39">
        <v>0.75604343074165137</v>
      </c>
      <c r="L12" s="39">
        <v>0.77971313872077885</v>
      </c>
      <c r="M12" s="39">
        <v>0.79249561878469177</v>
      </c>
      <c r="N12" s="39">
        <v>0.8010972742310819</v>
      </c>
      <c r="O12" s="39">
        <v>0.80705559301108476</v>
      </c>
      <c r="P12" s="40">
        <v>0.82685110311142851</v>
      </c>
      <c r="Q12" s="40">
        <v>0.83944435294309772</v>
      </c>
      <c r="R12" s="40">
        <v>0.83907469428552239</v>
      </c>
      <c r="S12" s="40">
        <v>0.84415396079418792</v>
      </c>
      <c r="T12" s="41">
        <v>0.856269125952274</v>
      </c>
      <c r="U12" s="42"/>
      <c r="V12" s="42"/>
    </row>
    <row r="13" spans="1:25" s="33" customFormat="1" ht="16.149999999999999" customHeight="1" x14ac:dyDescent="0.2">
      <c r="A13" s="35">
        <v>2004</v>
      </c>
      <c r="B13" s="34"/>
      <c r="C13" s="43">
        <v>423.48587648374792</v>
      </c>
      <c r="D13" s="34"/>
      <c r="E13" s="44">
        <v>0.12658276777751576</v>
      </c>
      <c r="F13" s="42">
        <v>0.45738902417312161</v>
      </c>
      <c r="G13" s="42">
        <v>0.5580065268997686</v>
      </c>
      <c r="H13" s="42">
        <v>0.58586558061357696</v>
      </c>
      <c r="I13" s="42">
        <v>0.60324632004015488</v>
      </c>
      <c r="J13" s="42">
        <v>0.62258671398142496</v>
      </c>
      <c r="K13" s="42">
        <v>0.65885122995850398</v>
      </c>
      <c r="L13" s="42">
        <v>0.67616502844977311</v>
      </c>
      <c r="M13" s="42">
        <v>0.67911550803737275</v>
      </c>
      <c r="N13" s="42">
        <v>0.68089222190535292</v>
      </c>
      <c r="O13" s="42">
        <v>0.69412433184253464</v>
      </c>
      <c r="P13" s="42">
        <v>0.70515057672888604</v>
      </c>
      <c r="Q13" s="42">
        <v>0.71193179364656511</v>
      </c>
      <c r="R13" s="42">
        <v>0.71876394666634835</v>
      </c>
      <c r="S13" s="45">
        <v>0.71855873923246694</v>
      </c>
      <c r="T13" s="42"/>
      <c r="U13" s="42"/>
      <c r="V13" s="42"/>
    </row>
    <row r="14" spans="1:25" s="33" customFormat="1" ht="16.149999999999999" customHeight="1" x14ac:dyDescent="0.2">
      <c r="A14" s="35">
        <v>2005</v>
      </c>
      <c r="B14" s="34"/>
      <c r="C14" s="46">
        <v>371.86566461469192</v>
      </c>
      <c r="D14" s="34"/>
      <c r="E14" s="47">
        <v>0.16160233193152351</v>
      </c>
      <c r="F14" s="48">
        <v>0.49239501777267813</v>
      </c>
      <c r="G14" s="48">
        <v>0.57934444148272235</v>
      </c>
      <c r="H14" s="48">
        <v>0.62480965002118238</v>
      </c>
      <c r="I14" s="48">
        <v>0.65194023177421168</v>
      </c>
      <c r="J14" s="48">
        <v>0.68453962378908628</v>
      </c>
      <c r="K14" s="48">
        <v>0.70296054369051342</v>
      </c>
      <c r="L14" s="48">
        <v>0.71513656269579351</v>
      </c>
      <c r="M14" s="48">
        <v>0.72930148625535429</v>
      </c>
      <c r="N14" s="48">
        <v>0.72474146495852043</v>
      </c>
      <c r="O14" s="48">
        <v>0.73573456213995592</v>
      </c>
      <c r="P14" s="48">
        <v>0.7479997585691347</v>
      </c>
      <c r="Q14" s="48">
        <v>0.76210744421915788</v>
      </c>
      <c r="R14" s="49">
        <v>0.76197290192449074</v>
      </c>
      <c r="S14" s="42"/>
      <c r="T14" s="42"/>
      <c r="U14" s="42"/>
      <c r="V14" s="42"/>
    </row>
    <row r="15" spans="1:25" s="33" customFormat="1" ht="16.149999999999999" customHeight="1" x14ac:dyDescent="0.2">
      <c r="A15" s="35">
        <v>2006</v>
      </c>
      <c r="B15" s="34"/>
      <c r="C15" s="43">
        <v>286.06737047497421</v>
      </c>
      <c r="D15" s="34"/>
      <c r="E15" s="44">
        <v>0.1441657042588429</v>
      </c>
      <c r="F15" s="42">
        <v>0.50614790580412139</v>
      </c>
      <c r="G15" s="42">
        <v>0.67015110914780474</v>
      </c>
      <c r="H15" s="42">
        <v>0.66301914290520514</v>
      </c>
      <c r="I15" s="42">
        <v>0.68137040635557466</v>
      </c>
      <c r="J15" s="42">
        <v>0.70350817349548866</v>
      </c>
      <c r="K15" s="42">
        <v>0.70809268578083939</v>
      </c>
      <c r="L15" s="42">
        <v>0.71411395953417423</v>
      </c>
      <c r="M15" s="42">
        <v>0.730661945138536</v>
      </c>
      <c r="N15" s="42">
        <v>0.74725664893999655</v>
      </c>
      <c r="O15" s="42">
        <v>0.75104474175284008</v>
      </c>
      <c r="P15" s="42">
        <v>0.75796715830442574</v>
      </c>
      <c r="Q15" s="45">
        <v>0.76666485537442519</v>
      </c>
      <c r="R15" s="42"/>
      <c r="S15" s="42"/>
      <c r="T15" s="42"/>
      <c r="U15" s="42"/>
      <c r="V15" s="42"/>
    </row>
    <row r="16" spans="1:25" s="33" customFormat="1" ht="16.149999999999999" customHeight="1" x14ac:dyDescent="0.2">
      <c r="A16" s="35">
        <v>2007</v>
      </c>
      <c r="B16" s="34"/>
      <c r="C16" s="46">
        <v>252.34565944000011</v>
      </c>
      <c r="D16" s="34"/>
      <c r="E16" s="47">
        <v>0.11588056848250572</v>
      </c>
      <c r="F16" s="48">
        <v>0.46453835148241274</v>
      </c>
      <c r="G16" s="48">
        <v>0.55959202459001822</v>
      </c>
      <c r="H16" s="48">
        <v>0.58721086730927397</v>
      </c>
      <c r="I16" s="48">
        <v>0.60692139089082775</v>
      </c>
      <c r="J16" s="48">
        <v>0.62329923030900203</v>
      </c>
      <c r="K16" s="48">
        <v>0.6321864485594676</v>
      </c>
      <c r="L16" s="48">
        <v>0.63943734010214204</v>
      </c>
      <c r="M16" s="48">
        <v>0.65075451764508552</v>
      </c>
      <c r="N16" s="48">
        <v>0.66522860322373822</v>
      </c>
      <c r="O16" s="48">
        <v>0.66660542761917285</v>
      </c>
      <c r="P16" s="50">
        <v>0.67540492710225508</v>
      </c>
      <c r="Q16" s="42"/>
      <c r="R16" s="42"/>
      <c r="S16" s="42"/>
      <c r="T16" s="42"/>
      <c r="U16" s="42"/>
      <c r="V16" s="42"/>
    </row>
    <row r="17" spans="1:22" s="33" customFormat="1" ht="16.149999999999999" customHeight="1" x14ac:dyDescent="0.2">
      <c r="A17" s="35">
        <v>2008</v>
      </c>
      <c r="B17" s="34"/>
      <c r="C17" s="43">
        <v>186.55221867939994</v>
      </c>
      <c r="D17" s="34"/>
      <c r="E17" s="44">
        <v>0.15368915493453741</v>
      </c>
      <c r="F17" s="42">
        <v>0.65683929576084388</v>
      </c>
      <c r="G17" s="42">
        <v>0.76928677824654046</v>
      </c>
      <c r="H17" s="42">
        <v>0.80196029477250186</v>
      </c>
      <c r="I17" s="42">
        <v>0.82767653649739426</v>
      </c>
      <c r="J17" s="42">
        <v>0.8435349054494905</v>
      </c>
      <c r="K17" s="42">
        <v>0.8502323507476045</v>
      </c>
      <c r="L17" s="42">
        <v>0.85914630042737705</v>
      </c>
      <c r="M17" s="42">
        <v>0.8938615920269134</v>
      </c>
      <c r="N17" s="42">
        <v>0.90387816949376798</v>
      </c>
      <c r="O17" s="45">
        <v>0.90761608547754369</v>
      </c>
      <c r="P17" s="42" t="s">
        <v>16</v>
      </c>
      <c r="Q17" s="42"/>
      <c r="R17" s="42"/>
      <c r="S17" s="42"/>
      <c r="T17" s="42"/>
      <c r="U17" s="42"/>
      <c r="V17" s="42"/>
    </row>
    <row r="18" spans="1:22" s="33" customFormat="1" ht="16.149999999999999" customHeight="1" x14ac:dyDescent="0.2">
      <c r="A18" s="35">
        <v>2009</v>
      </c>
      <c r="B18" s="34"/>
      <c r="C18" s="46">
        <v>156.09174352959991</v>
      </c>
      <c r="D18" s="34"/>
      <c r="E18" s="47">
        <v>0.17005886493263669</v>
      </c>
      <c r="F18" s="48">
        <v>0.65009528455483978</v>
      </c>
      <c r="G18" s="48">
        <v>0.73923145167852367</v>
      </c>
      <c r="H18" s="48">
        <v>0.76055854787678445</v>
      </c>
      <c r="I18" s="48">
        <v>0.77921223643302495</v>
      </c>
      <c r="J18" s="48">
        <v>0.77942000277165091</v>
      </c>
      <c r="K18" s="48">
        <v>0.77768843456779269</v>
      </c>
      <c r="L18" s="48">
        <v>0.78335989892829083</v>
      </c>
      <c r="M18" s="48">
        <v>0.78410678481335416</v>
      </c>
      <c r="N18" s="50">
        <v>0.78397106661494931</v>
      </c>
      <c r="O18" s="42" t="s">
        <v>16</v>
      </c>
      <c r="P18" s="42" t="s">
        <v>16</v>
      </c>
      <c r="Q18" s="42"/>
      <c r="R18" s="42"/>
      <c r="S18" s="42"/>
      <c r="T18" s="42"/>
      <c r="U18" s="42"/>
      <c r="V18" s="42"/>
    </row>
    <row r="19" spans="1:22" s="33" customFormat="1" ht="16.149999999999999" customHeight="1" x14ac:dyDescent="0.2">
      <c r="A19" s="35">
        <v>2010</v>
      </c>
      <c r="B19" s="34"/>
      <c r="C19" s="43">
        <v>96.221194460000021</v>
      </c>
      <c r="D19" s="34"/>
      <c r="E19" s="44">
        <v>0.17499890387225625</v>
      </c>
      <c r="F19" s="42">
        <v>0.72962105457211701</v>
      </c>
      <c r="G19" s="42">
        <v>0.77686933043731587</v>
      </c>
      <c r="H19" s="42">
        <v>0.7757551237210164</v>
      </c>
      <c r="I19" s="42">
        <v>0.77472394341898665</v>
      </c>
      <c r="J19" s="42">
        <v>0.77585698828322469</v>
      </c>
      <c r="K19" s="42">
        <v>0.77586393976848755</v>
      </c>
      <c r="L19" s="42">
        <v>0.77617476141367636</v>
      </c>
      <c r="M19" s="45">
        <v>0.77616193668834532</v>
      </c>
      <c r="N19" s="42" t="s">
        <v>16</v>
      </c>
      <c r="O19" s="42" t="s">
        <v>16</v>
      </c>
      <c r="P19" s="42" t="s">
        <v>16</v>
      </c>
      <c r="Q19" s="42"/>
      <c r="R19" s="42"/>
      <c r="S19" s="42"/>
      <c r="T19" s="42"/>
      <c r="U19" s="42"/>
      <c r="V19" s="42"/>
    </row>
    <row r="20" spans="1:22" s="33" customFormat="1" ht="16.149999999999999" customHeight="1" x14ac:dyDescent="0.2">
      <c r="A20" s="35">
        <v>2011</v>
      </c>
      <c r="B20" s="34"/>
      <c r="C20" s="46">
        <v>125.56722463000004</v>
      </c>
      <c r="D20" s="34"/>
      <c r="E20" s="47">
        <v>0.27902722962465104</v>
      </c>
      <c r="F20" s="48">
        <v>0.74401228675949682</v>
      </c>
      <c r="G20" s="48">
        <v>0.81887320016913834</v>
      </c>
      <c r="H20" s="48">
        <v>0.82298776853481026</v>
      </c>
      <c r="I20" s="48">
        <v>0.82299402608354089</v>
      </c>
      <c r="J20" s="48">
        <v>0.8226749394740791</v>
      </c>
      <c r="K20" s="48">
        <v>0.82264017443075055</v>
      </c>
      <c r="L20" s="50">
        <v>0.8226407130270178</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125.84900125070006</v>
      </c>
      <c r="D21" s="34"/>
      <c r="E21" s="44">
        <v>0.22612278426534743</v>
      </c>
      <c r="F21" s="42">
        <v>0.82373057083644063</v>
      </c>
      <c r="G21" s="42">
        <v>0.89460599957601039</v>
      </c>
      <c r="H21" s="42">
        <v>0.89903459027926036</v>
      </c>
      <c r="I21" s="42">
        <v>0.8989686333971767</v>
      </c>
      <c r="J21" s="42">
        <v>0.90016493128699171</v>
      </c>
      <c r="K21" s="51">
        <v>0.90016665810772889</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162.6083939835801</v>
      </c>
      <c r="D22" s="34"/>
      <c r="E22" s="47">
        <v>0.24831026578915169</v>
      </c>
      <c r="F22" s="48">
        <v>0.80159990306215234</v>
      </c>
      <c r="G22" s="48">
        <v>0.89796507656944913</v>
      </c>
      <c r="H22" s="48">
        <v>0.90927770704697175</v>
      </c>
      <c r="I22" s="48">
        <v>0.90822035824720271</v>
      </c>
      <c r="J22" s="50">
        <v>0.91874715141595842</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140.10582774079313</v>
      </c>
      <c r="D23" s="34"/>
      <c r="E23" s="44">
        <v>0.23246935859982679</v>
      </c>
      <c r="F23" s="42">
        <v>0.70926667197526461</v>
      </c>
      <c r="G23" s="42">
        <v>0.83200482938911446</v>
      </c>
      <c r="H23" s="42">
        <v>0.83152794729885737</v>
      </c>
      <c r="I23" s="45">
        <v>0.83070134830900166</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81.370888683788024</v>
      </c>
      <c r="D24" s="34"/>
      <c r="E24" s="48">
        <v>0.18725449170417668</v>
      </c>
      <c r="F24" s="48">
        <v>0.80401402354133877</v>
      </c>
      <c r="G24" s="48">
        <v>0.8821777374057701</v>
      </c>
      <c r="H24" s="50">
        <v>0.90168612555117378</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299.28790459310994</v>
      </c>
      <c r="D25" s="34"/>
      <c r="E25" s="44">
        <v>0.20710023217256396</v>
      </c>
      <c r="F25" s="42">
        <v>0.71639088361671011</v>
      </c>
      <c r="G25" s="45">
        <v>0.76675002412489834</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309.66510861130013</v>
      </c>
      <c r="D26" s="34"/>
      <c r="E26" s="55">
        <v>0.22053767813319489</v>
      </c>
      <c r="F26" s="50">
        <v>0.71812683887808793</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290.78316998399993</v>
      </c>
      <c r="D27" s="34"/>
      <c r="E27" s="57">
        <v>0.30232345837847502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586.98045773073375</v>
      </c>
      <c r="D31" s="20"/>
      <c r="E31" s="38">
        <v>8.6059719237148752E-2</v>
      </c>
      <c r="F31" s="39">
        <v>0.34794535220061773</v>
      </c>
      <c r="G31" s="39">
        <v>0.52642210219159913</v>
      </c>
      <c r="H31" s="39">
        <v>0.58605396285919376</v>
      </c>
      <c r="I31" s="39">
        <v>0.61675560555925946</v>
      </c>
      <c r="J31" s="39">
        <v>0.64272773451043042</v>
      </c>
      <c r="K31" s="39">
        <v>0.66373323043045995</v>
      </c>
      <c r="L31" s="39">
        <v>0.67888607146394453</v>
      </c>
      <c r="M31" s="39">
        <v>0.69848611016905027</v>
      </c>
      <c r="N31" s="39">
        <v>0.7170023073045021</v>
      </c>
      <c r="O31" s="39">
        <v>0.73013721508287444</v>
      </c>
      <c r="P31" s="39">
        <v>0.74716869611147463</v>
      </c>
      <c r="Q31" s="39">
        <v>0.75885530935328527</v>
      </c>
      <c r="R31" s="39">
        <v>0.77070598824452519</v>
      </c>
      <c r="S31" s="71">
        <v>0.7777067955727397</v>
      </c>
      <c r="T31" s="72">
        <v>0.79688871088475677</v>
      </c>
    </row>
    <row r="32" spans="1:22" s="64" customFormat="1" ht="19.149999999999999" customHeight="1" x14ac:dyDescent="0.2">
      <c r="A32" s="35">
        <v>2004</v>
      </c>
      <c r="B32" s="69"/>
      <c r="C32" s="73">
        <v>423.48587648374792</v>
      </c>
      <c r="D32" s="20"/>
      <c r="E32" s="44">
        <v>7.7021669012500807E-2</v>
      </c>
      <c r="F32" s="42">
        <v>0.32929949573265738</v>
      </c>
      <c r="G32" s="42">
        <v>0.41271358643411121</v>
      </c>
      <c r="H32" s="42">
        <v>0.47608822988820038</v>
      </c>
      <c r="I32" s="42">
        <v>0.50800490241628349</v>
      </c>
      <c r="J32" s="42">
        <v>0.5279326966796275</v>
      </c>
      <c r="K32" s="42">
        <v>0.54611448293878617</v>
      </c>
      <c r="L32" s="42">
        <v>0.55952508125000977</v>
      </c>
      <c r="M32" s="42">
        <v>0.5699386771333409</v>
      </c>
      <c r="N32" s="42">
        <v>0.5802410993208903</v>
      </c>
      <c r="O32" s="42">
        <v>0.59639387885818496</v>
      </c>
      <c r="P32" s="42">
        <v>0.60542415642435254</v>
      </c>
      <c r="Q32" s="42">
        <v>0.61422822975250546</v>
      </c>
      <c r="R32" s="42">
        <v>0.62175824536123681</v>
      </c>
      <c r="S32" s="45">
        <v>0.62982345730728651</v>
      </c>
    </row>
    <row r="33" spans="1:18" s="64" customFormat="1" ht="16.149999999999999" customHeight="1" x14ac:dyDescent="0.2">
      <c r="A33" s="35">
        <v>2005</v>
      </c>
      <c r="B33" s="66"/>
      <c r="C33" s="74">
        <v>371.86566461469192</v>
      </c>
      <c r="D33" s="20"/>
      <c r="E33" s="47">
        <v>9.2647349716187863E-2</v>
      </c>
      <c r="F33" s="48">
        <v>0.33796493937460081</v>
      </c>
      <c r="G33" s="48">
        <v>0.44781878430574706</v>
      </c>
      <c r="H33" s="48">
        <v>0.5119932668967303</v>
      </c>
      <c r="I33" s="48">
        <v>0.5564294081767317</v>
      </c>
      <c r="J33" s="48">
        <v>0.58451542399865974</v>
      </c>
      <c r="K33" s="48">
        <v>0.60789066029267635</v>
      </c>
      <c r="L33" s="48">
        <v>0.63026019895018903</v>
      </c>
      <c r="M33" s="48">
        <v>0.64709509634919093</v>
      </c>
      <c r="N33" s="48">
        <v>0.66163044495579226</v>
      </c>
      <c r="O33" s="48">
        <v>0.67247272490701493</v>
      </c>
      <c r="P33" s="48">
        <v>0.68283143367350274</v>
      </c>
      <c r="Q33" s="48">
        <v>0.69518453942409608</v>
      </c>
      <c r="R33" s="49">
        <v>0.70319143622400671</v>
      </c>
    </row>
    <row r="34" spans="1:18" s="64" customFormat="1" ht="16.149999999999999" customHeight="1" x14ac:dyDescent="0.2">
      <c r="A34" s="35">
        <v>2006</v>
      </c>
      <c r="B34" s="66"/>
      <c r="C34" s="73">
        <v>286.06737047497421</v>
      </c>
      <c r="D34" s="20"/>
      <c r="E34" s="44">
        <v>7.0112805269256076E-2</v>
      </c>
      <c r="F34" s="42">
        <v>0.30968549467108875</v>
      </c>
      <c r="G34" s="42">
        <v>0.48870110789874277</v>
      </c>
      <c r="H34" s="42">
        <v>0.53079829423636993</v>
      </c>
      <c r="I34" s="42">
        <v>0.58321427290986827</v>
      </c>
      <c r="J34" s="42">
        <v>0.61509419149288547</v>
      </c>
      <c r="K34" s="42">
        <v>0.63146343329849586</v>
      </c>
      <c r="L34" s="42">
        <v>0.64435445510177636</v>
      </c>
      <c r="M34" s="42">
        <v>0.65766386366409624</v>
      </c>
      <c r="N34" s="42">
        <v>0.66973110703501404</v>
      </c>
      <c r="O34" s="42">
        <v>0.67908752984393472</v>
      </c>
      <c r="P34" s="42">
        <v>0.68615044987093854</v>
      </c>
      <c r="Q34" s="75">
        <v>0.6934991537322337</v>
      </c>
    </row>
    <row r="35" spans="1:18" s="64" customFormat="1" ht="16.149999999999999" customHeight="1" x14ac:dyDescent="0.2">
      <c r="A35" s="35">
        <v>2007</v>
      </c>
      <c r="B35" s="66"/>
      <c r="C35" s="74">
        <v>252.34565944000011</v>
      </c>
      <c r="D35" s="20"/>
      <c r="E35" s="47">
        <v>5.2126792825329352E-2</v>
      </c>
      <c r="F35" s="48">
        <v>0.30948647515202915</v>
      </c>
      <c r="G35" s="48">
        <v>0.45239292914068735</v>
      </c>
      <c r="H35" s="48">
        <v>0.51708267881272951</v>
      </c>
      <c r="I35" s="48">
        <v>0.54756098669037556</v>
      </c>
      <c r="J35" s="48">
        <v>0.57162372481503831</v>
      </c>
      <c r="K35" s="48">
        <v>0.59087514420057796</v>
      </c>
      <c r="L35" s="48">
        <v>0.60450737234206453</v>
      </c>
      <c r="M35" s="48">
        <v>0.62204368554761114</v>
      </c>
      <c r="N35" s="48">
        <v>0.62993384282005416</v>
      </c>
      <c r="O35" s="48">
        <v>0.64234925439064594</v>
      </c>
      <c r="P35" s="48">
        <v>0.65080935199936907</v>
      </c>
      <c r="Q35" s="66"/>
    </row>
    <row r="36" spans="1:18" s="64" customFormat="1" ht="16.149999999999999" customHeight="1" x14ac:dyDescent="0.2">
      <c r="A36" s="35">
        <v>2008</v>
      </c>
      <c r="B36" s="66"/>
      <c r="C36" s="73">
        <v>186.55221867939994</v>
      </c>
      <c r="D36" s="20"/>
      <c r="E36" s="44">
        <v>9.0681962722044276E-2</v>
      </c>
      <c r="F36" s="42">
        <v>0.49671553517809958</v>
      </c>
      <c r="G36" s="42">
        <v>0.65684016045171245</v>
      </c>
      <c r="H36" s="42">
        <v>0.72023115833806373</v>
      </c>
      <c r="I36" s="42">
        <v>0.76448504713360688</v>
      </c>
      <c r="J36" s="42">
        <v>0.79431055947212303</v>
      </c>
      <c r="K36" s="42">
        <v>0.81808832342154647</v>
      </c>
      <c r="L36" s="42">
        <v>0.83169333057700556</v>
      </c>
      <c r="M36" s="42">
        <v>0.84006383300819654</v>
      </c>
      <c r="N36" s="42">
        <v>0.8476904071656719</v>
      </c>
      <c r="O36" s="45">
        <v>0.85503409179026701</v>
      </c>
      <c r="P36" s="42" t="s">
        <v>16</v>
      </c>
      <c r="Q36" s="66"/>
    </row>
    <row r="37" spans="1:18" s="64" customFormat="1" ht="16.149999999999999" customHeight="1" x14ac:dyDescent="0.2">
      <c r="A37" s="35">
        <v>2009</v>
      </c>
      <c r="B37" s="66"/>
      <c r="C37" s="74">
        <v>156.09174352959991</v>
      </c>
      <c r="D37" s="20"/>
      <c r="E37" s="47">
        <v>0.12373941800667584</v>
      </c>
      <c r="F37" s="48">
        <v>0.54769975315054464</v>
      </c>
      <c r="G37" s="48">
        <v>0.67258507737849405</v>
      </c>
      <c r="H37" s="48">
        <v>0.71110354135387954</v>
      </c>
      <c r="I37" s="48">
        <v>0.73487659152354667</v>
      </c>
      <c r="J37" s="48">
        <v>0.74928363157030964</v>
      </c>
      <c r="K37" s="48">
        <v>0.75915748175065401</v>
      </c>
      <c r="L37" s="48">
        <v>0.76532025146702654</v>
      </c>
      <c r="M37" s="48">
        <v>0.76937390040253228</v>
      </c>
      <c r="N37" s="50">
        <v>0.77157734282826684</v>
      </c>
      <c r="O37" s="42" t="s">
        <v>16</v>
      </c>
      <c r="P37" s="42" t="s">
        <v>16</v>
      </c>
      <c r="Q37" s="66"/>
    </row>
    <row r="38" spans="1:18" s="64" customFormat="1" ht="16.149999999999999" customHeight="1" x14ac:dyDescent="0.2">
      <c r="A38" s="35">
        <v>2010</v>
      </c>
      <c r="B38" s="66"/>
      <c r="C38" s="73">
        <v>96.221194460000021</v>
      </c>
      <c r="D38" s="20"/>
      <c r="E38" s="44">
        <v>0.1550255942436988</v>
      </c>
      <c r="F38" s="42">
        <v>0.71815910920463943</v>
      </c>
      <c r="G38" s="42">
        <v>0.77485706707781798</v>
      </c>
      <c r="H38" s="42">
        <v>0.77464490290635279</v>
      </c>
      <c r="I38" s="42">
        <v>0.77467036455244598</v>
      </c>
      <c r="J38" s="42">
        <v>0.77581818900650545</v>
      </c>
      <c r="K38" s="42">
        <v>0.77582562354318951</v>
      </c>
      <c r="L38" s="42">
        <v>0.77583173986717924</v>
      </c>
      <c r="M38" s="45">
        <v>0.77583590454214768</v>
      </c>
      <c r="N38" s="42" t="s">
        <v>16</v>
      </c>
      <c r="O38" s="42" t="s">
        <v>16</v>
      </c>
      <c r="P38" s="42" t="s">
        <v>16</v>
      </c>
      <c r="Q38" s="66"/>
    </row>
    <row r="39" spans="1:18" s="64" customFormat="1" ht="16.149999999999999" customHeight="1" x14ac:dyDescent="0.2">
      <c r="A39" s="35">
        <v>2011</v>
      </c>
      <c r="B39" s="66"/>
      <c r="C39" s="74">
        <v>125.56722463000004</v>
      </c>
      <c r="D39" s="20"/>
      <c r="E39" s="47">
        <v>0.27259534580668054</v>
      </c>
      <c r="F39" s="48">
        <v>0.73986200335118424</v>
      </c>
      <c r="G39" s="48">
        <v>0.81807397338507193</v>
      </c>
      <c r="H39" s="48">
        <v>0.82298566576194276</v>
      </c>
      <c r="I39" s="48">
        <v>0.8229923250076373</v>
      </c>
      <c r="J39" s="48">
        <v>0.82267381179594656</v>
      </c>
      <c r="K39" s="48">
        <v>0.82263886668974606</v>
      </c>
      <c r="L39" s="50">
        <v>0.82263901895878011</v>
      </c>
      <c r="M39" s="42" t="s">
        <v>16</v>
      </c>
      <c r="N39" s="42" t="s">
        <v>16</v>
      </c>
      <c r="O39" s="42" t="s">
        <v>16</v>
      </c>
      <c r="P39" s="42" t="s">
        <v>16</v>
      </c>
      <c r="Q39" s="66"/>
    </row>
    <row r="40" spans="1:18" s="64" customFormat="1" ht="16.149999999999999" customHeight="1" x14ac:dyDescent="0.2">
      <c r="A40" s="35">
        <v>2012</v>
      </c>
      <c r="B40" s="66"/>
      <c r="C40" s="73">
        <v>125.84900125070006</v>
      </c>
      <c r="D40" s="20"/>
      <c r="E40" s="44">
        <v>0.21607364182279309</v>
      </c>
      <c r="F40" s="42">
        <v>0.81976187140719248</v>
      </c>
      <c r="G40" s="42">
        <v>0.89453028471589691</v>
      </c>
      <c r="H40" s="76">
        <v>0.89890041979471569</v>
      </c>
      <c r="I40" s="42">
        <v>0.89890085516567175</v>
      </c>
      <c r="J40" s="42">
        <v>0.89874908689806388</v>
      </c>
      <c r="K40" s="45">
        <v>0.89875157576723952</v>
      </c>
      <c r="L40" s="42" t="s">
        <v>16</v>
      </c>
      <c r="M40" s="42" t="s">
        <v>16</v>
      </c>
      <c r="N40" s="42" t="s">
        <v>16</v>
      </c>
      <c r="O40" s="42" t="s">
        <v>16</v>
      </c>
      <c r="P40" s="42" t="s">
        <v>16</v>
      </c>
      <c r="Q40" s="66"/>
    </row>
    <row r="41" spans="1:18" s="64" customFormat="1" ht="15.6" customHeight="1" x14ac:dyDescent="0.2">
      <c r="A41" s="35">
        <v>2013</v>
      </c>
      <c r="B41" s="66"/>
      <c r="C41" s="74">
        <v>162.6083939835801</v>
      </c>
      <c r="D41" s="20"/>
      <c r="E41" s="47">
        <v>0.23414125554825033</v>
      </c>
      <c r="F41" s="48">
        <v>0.7924538664529952</v>
      </c>
      <c r="G41" s="48">
        <v>0.89520379953263163</v>
      </c>
      <c r="H41" s="48">
        <v>0.90655775645189385</v>
      </c>
      <c r="I41" s="48">
        <v>0.90561177493500167</v>
      </c>
      <c r="J41" s="50">
        <v>0.91580958072089147</v>
      </c>
      <c r="K41" s="42" t="s">
        <v>16</v>
      </c>
      <c r="L41" s="42" t="s">
        <v>16</v>
      </c>
      <c r="M41" s="42" t="s">
        <v>16</v>
      </c>
      <c r="N41" s="42" t="s">
        <v>16</v>
      </c>
      <c r="O41" s="42" t="s">
        <v>16</v>
      </c>
      <c r="P41" s="42" t="s">
        <v>16</v>
      </c>
      <c r="Q41" s="66"/>
    </row>
    <row r="42" spans="1:18" s="64" customFormat="1" ht="18.600000000000001" customHeight="1" x14ac:dyDescent="0.2">
      <c r="A42" s="35">
        <v>2014</v>
      </c>
      <c r="B42" s="77"/>
      <c r="C42" s="73">
        <v>140.10582774079313</v>
      </c>
      <c r="D42" s="20"/>
      <c r="E42" s="78">
        <v>0.20203015660681586</v>
      </c>
      <c r="F42" s="42">
        <v>0.67363475255012784</v>
      </c>
      <c r="G42" s="42">
        <v>0.82448413077228999</v>
      </c>
      <c r="H42" s="42">
        <v>0.8268117802017152</v>
      </c>
      <c r="I42" s="45">
        <v>0.82755120474008392</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81.370888683788024</v>
      </c>
      <c r="D43" s="20"/>
      <c r="E43" s="48">
        <v>0.17903361553064234</v>
      </c>
      <c r="F43" s="48">
        <v>0.7630573587722248</v>
      </c>
      <c r="G43" s="48">
        <v>0.87504965045547412</v>
      </c>
      <c r="H43" s="48">
        <v>0.89629890013147639</v>
      </c>
      <c r="I43" s="42"/>
      <c r="J43" s="42"/>
      <c r="K43" s="42"/>
      <c r="L43" s="42"/>
      <c r="M43" s="42"/>
      <c r="N43" s="42"/>
      <c r="O43" s="42"/>
      <c r="P43" s="42"/>
      <c r="Q43" s="66"/>
    </row>
    <row r="44" spans="1:18" s="64" customFormat="1" ht="18.600000000000001" customHeight="1" x14ac:dyDescent="0.2">
      <c r="A44" s="35">
        <v>2016</v>
      </c>
      <c r="B44" s="77"/>
      <c r="C44" s="73">
        <v>299.28790459310994</v>
      </c>
      <c r="D44" s="20"/>
      <c r="E44" s="79">
        <v>0.20266019741245614</v>
      </c>
      <c r="F44" s="42">
        <v>0.69569827424557207</v>
      </c>
      <c r="G44" s="45">
        <v>0.75901195785654763</v>
      </c>
      <c r="H44" s="42"/>
      <c r="I44" s="42"/>
      <c r="J44" s="42"/>
      <c r="K44" s="42"/>
      <c r="L44" s="42"/>
      <c r="M44" s="42"/>
      <c r="N44" s="42"/>
      <c r="O44" s="42"/>
      <c r="P44" s="42"/>
      <c r="Q44" s="66"/>
    </row>
    <row r="45" spans="1:18" s="64" customFormat="1" ht="18.600000000000001" customHeight="1" x14ac:dyDescent="0.2">
      <c r="A45" s="35">
        <v>2017</v>
      </c>
      <c r="B45" s="77"/>
      <c r="C45" s="74">
        <v>309.66510861130013</v>
      </c>
      <c r="D45" s="20"/>
      <c r="E45" s="55">
        <v>0.21211596803903876</v>
      </c>
      <c r="F45" s="50">
        <v>0.70341188177069092</v>
      </c>
      <c r="G45" s="42"/>
      <c r="H45" s="42"/>
      <c r="I45" s="42"/>
      <c r="J45" s="42"/>
      <c r="K45" s="42"/>
      <c r="L45" s="42"/>
      <c r="M45" s="42"/>
      <c r="N45" s="42"/>
      <c r="O45" s="42"/>
      <c r="P45" s="42"/>
      <c r="Q45" s="66"/>
    </row>
    <row r="46" spans="1:18" s="64" customFormat="1" ht="18.600000000000001" customHeight="1" x14ac:dyDescent="0.2">
      <c r="A46" s="35">
        <v>2018</v>
      </c>
      <c r="B46" s="77"/>
      <c r="C46" s="80">
        <v>290.78316998399993</v>
      </c>
      <c r="D46" s="20"/>
      <c r="E46" s="81">
        <v>0.30119440228545252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0.95894143202758808</v>
      </c>
      <c r="D51" s="34"/>
      <c r="E51" s="86">
        <v>0.79688871088475732</v>
      </c>
      <c r="F51" s="86">
        <v>5.9380415067517386E-2</v>
      </c>
      <c r="G51" s="86">
        <v>0.10267230607531369</v>
      </c>
      <c r="H51" s="42"/>
      <c r="I51" s="42"/>
      <c r="J51" s="42"/>
      <c r="K51" s="42"/>
      <c r="L51" s="42"/>
      <c r="M51" s="42"/>
      <c r="N51" s="42"/>
    </row>
    <row r="52" spans="1:17" s="33" customFormat="1" ht="16.149999999999999" customHeight="1" x14ac:dyDescent="0.2">
      <c r="A52" s="65">
        <v>2004</v>
      </c>
      <c r="B52" s="34"/>
      <c r="C52" s="87">
        <v>0.84001599834350149</v>
      </c>
      <c r="D52" s="34"/>
      <c r="E52" s="88">
        <v>0.62982345730728662</v>
      </c>
      <c r="F52" s="88">
        <v>8.8735281925180584E-2</v>
      </c>
      <c r="G52" s="88">
        <v>0.12145725911103412</v>
      </c>
      <c r="H52" s="42"/>
      <c r="I52" s="42"/>
      <c r="J52" s="42"/>
      <c r="K52" s="42"/>
      <c r="L52" s="42"/>
      <c r="M52" s="42"/>
      <c r="N52" s="42"/>
    </row>
    <row r="53" spans="1:17" s="33" customFormat="1" ht="16.149999999999999" customHeight="1" x14ac:dyDescent="0.2">
      <c r="A53" s="65">
        <v>2005</v>
      </c>
      <c r="B53" s="34"/>
      <c r="C53" s="89">
        <v>0.87621644561040479</v>
      </c>
      <c r="D53" s="34"/>
      <c r="E53" s="90">
        <v>0.70319143622400682</v>
      </c>
      <c r="F53" s="90">
        <v>5.8781465700483836E-2</v>
      </c>
      <c r="G53" s="90">
        <v>0.11424354368591409</v>
      </c>
      <c r="H53" s="42"/>
      <c r="I53" s="42"/>
      <c r="J53" s="42"/>
      <c r="K53" s="42"/>
      <c r="L53" s="42"/>
      <c r="M53" s="42"/>
      <c r="N53" s="42"/>
    </row>
    <row r="54" spans="1:17" s="33" customFormat="1" ht="16.149999999999999" customHeight="1" x14ac:dyDescent="0.2">
      <c r="A54" s="65">
        <v>2006</v>
      </c>
      <c r="B54" s="34"/>
      <c r="C54" s="87">
        <v>0.82260802013812528</v>
      </c>
      <c r="D54" s="34"/>
      <c r="E54" s="88">
        <v>0.69349915373223381</v>
      </c>
      <c r="F54" s="88">
        <v>7.3165701642191314E-2</v>
      </c>
      <c r="G54" s="88">
        <v>5.5943164763700266E-2</v>
      </c>
      <c r="H54" s="42"/>
      <c r="I54" s="42"/>
      <c r="J54" s="42"/>
      <c r="K54" s="42"/>
      <c r="L54" s="42"/>
      <c r="M54" s="42"/>
      <c r="N54" s="42"/>
    </row>
    <row r="55" spans="1:17" s="33" customFormat="1" ht="16.149999999999999" customHeight="1" x14ac:dyDescent="0.2">
      <c r="A55" s="65">
        <v>2007</v>
      </c>
      <c r="B55" s="34"/>
      <c r="C55" s="89">
        <v>0.72571153672720956</v>
      </c>
      <c r="D55" s="34"/>
      <c r="E55" s="90">
        <v>0.65080935199936929</v>
      </c>
      <c r="F55" s="90">
        <v>2.4595575102885136E-2</v>
      </c>
      <c r="G55" s="90">
        <v>5.030660962495543E-2</v>
      </c>
      <c r="H55" s="42"/>
      <c r="I55" s="42"/>
      <c r="J55" s="42"/>
      <c r="K55" s="42"/>
      <c r="L55" s="42"/>
      <c r="M55" s="42"/>
      <c r="N55" s="42"/>
    </row>
    <row r="56" spans="1:17" s="33" customFormat="1" ht="16.149999999999999" customHeight="1" x14ac:dyDescent="0.2">
      <c r="A56" s="65">
        <v>2008</v>
      </c>
      <c r="B56" s="34"/>
      <c r="C56" s="87">
        <v>0.93448002248711937</v>
      </c>
      <c r="D56" s="34"/>
      <c r="E56" s="88">
        <v>0.85503409179026701</v>
      </c>
      <c r="F56" s="88">
        <v>5.2581993687276632E-2</v>
      </c>
      <c r="G56" s="88">
        <v>2.6863937009575737E-2</v>
      </c>
      <c r="H56" s="42"/>
      <c r="I56" s="42"/>
      <c r="J56" s="42"/>
      <c r="K56" s="42"/>
      <c r="L56" s="42"/>
      <c r="M56" s="42"/>
      <c r="N56" s="42"/>
    </row>
    <row r="57" spans="1:17" s="33" customFormat="1" ht="16.149999999999999" customHeight="1" x14ac:dyDescent="0.2">
      <c r="A57" s="65">
        <v>2009</v>
      </c>
      <c r="B57" s="34"/>
      <c r="C57" s="89">
        <v>0.81514401221906629</v>
      </c>
      <c r="D57" s="34"/>
      <c r="E57" s="90">
        <v>0.77157734282826684</v>
      </c>
      <c r="F57" s="90">
        <v>1.2393723786682508E-2</v>
      </c>
      <c r="G57" s="90">
        <v>3.1172945604116993E-2</v>
      </c>
      <c r="H57" s="42"/>
      <c r="I57" s="42"/>
      <c r="J57" s="42"/>
      <c r="K57" s="42"/>
      <c r="L57" s="42"/>
      <c r="M57" s="42"/>
      <c r="N57" s="42"/>
    </row>
    <row r="58" spans="1:17" s="33" customFormat="1" ht="16.149999999999999" customHeight="1" x14ac:dyDescent="0.2">
      <c r="A58" s="65">
        <v>2010</v>
      </c>
      <c r="B58" s="34"/>
      <c r="C58" s="87">
        <v>0.77913878426966587</v>
      </c>
      <c r="D58" s="34"/>
      <c r="E58" s="88">
        <v>0.77583590454214768</v>
      </c>
      <c r="F58" s="88">
        <v>3.2603214619781744E-4</v>
      </c>
      <c r="G58" s="88">
        <v>2.9768475813203195E-3</v>
      </c>
      <c r="H58" s="42"/>
      <c r="I58" s="42"/>
      <c r="J58" s="42"/>
      <c r="K58" s="42"/>
      <c r="L58" s="42"/>
      <c r="M58" s="42"/>
      <c r="N58" s="42"/>
    </row>
    <row r="59" spans="1:17" s="33" customFormat="1" ht="16.149999999999999" customHeight="1" x14ac:dyDescent="0.2">
      <c r="A59" s="65">
        <v>2011</v>
      </c>
      <c r="B59" s="34"/>
      <c r="C59" s="89">
        <v>0.82520616074595232</v>
      </c>
      <c r="D59" s="34"/>
      <c r="E59" s="90">
        <v>0.82263901895878</v>
      </c>
      <c r="F59" s="90">
        <v>1.6940682377380169E-6</v>
      </c>
      <c r="G59" s="90">
        <v>2.5654477189347071E-3</v>
      </c>
      <c r="H59" s="34"/>
      <c r="I59" s="34"/>
      <c r="J59" s="91"/>
      <c r="K59" s="91"/>
      <c r="L59" s="91"/>
      <c r="M59" s="91"/>
      <c r="N59" s="91"/>
    </row>
    <row r="60" spans="1:17" s="33" customFormat="1" ht="16.149999999999999" customHeight="1" x14ac:dyDescent="0.2">
      <c r="A60" s="65">
        <v>2012</v>
      </c>
      <c r="B60" s="34"/>
      <c r="C60" s="87">
        <v>0.90361272648880475</v>
      </c>
      <c r="D60" s="34"/>
      <c r="E60" s="88">
        <v>0.89875157576723963</v>
      </c>
      <c r="F60" s="88">
        <v>1.4150823404893089E-3</v>
      </c>
      <c r="G60" s="88">
        <v>3.4460683810758827E-3</v>
      </c>
      <c r="H60" s="34"/>
      <c r="I60" s="34"/>
    </row>
    <row r="61" spans="1:17" s="33" customFormat="1" ht="15.6" customHeight="1" x14ac:dyDescent="0.2">
      <c r="A61" s="65">
        <v>2013</v>
      </c>
      <c r="B61" s="34"/>
      <c r="C61" s="89">
        <v>0.92310426839198301</v>
      </c>
      <c r="D61" s="34"/>
      <c r="E61" s="90">
        <v>0.91580958072089114</v>
      </c>
      <c r="F61" s="90">
        <v>2.937570695066837E-3</v>
      </c>
      <c r="G61" s="90">
        <v>4.3571169760248159E-3</v>
      </c>
      <c r="H61" s="34"/>
      <c r="I61" s="34"/>
    </row>
    <row r="62" spans="1:17" s="33" customFormat="1" ht="18.600000000000001" customHeight="1" x14ac:dyDescent="0.2">
      <c r="A62" s="35">
        <v>2014</v>
      </c>
      <c r="B62" s="34"/>
      <c r="C62" s="87">
        <v>0.84013472725127669</v>
      </c>
      <c r="D62" s="34"/>
      <c r="E62" s="88">
        <v>0.82755120474008381</v>
      </c>
      <c r="F62" s="88">
        <v>3.1501435689178848E-3</v>
      </c>
      <c r="G62" s="88">
        <v>9.4333789422750124E-3</v>
      </c>
      <c r="H62" s="34"/>
      <c r="I62" s="34"/>
    </row>
    <row r="63" spans="1:17" s="33" customFormat="1" ht="18.600000000000001" customHeight="1" x14ac:dyDescent="0.2">
      <c r="A63" s="35">
        <v>2015</v>
      </c>
      <c r="B63" s="34"/>
      <c r="C63" s="89">
        <v>0.9214998834304241</v>
      </c>
      <c r="D63" s="34"/>
      <c r="E63" s="90">
        <v>0.89629890013147628</v>
      </c>
      <c r="F63" s="90">
        <v>5.3872254196975335E-3</v>
      </c>
      <c r="G63" s="90">
        <v>1.9813757879250177E-2</v>
      </c>
      <c r="H63" s="34"/>
      <c r="I63" s="34"/>
    </row>
    <row r="64" spans="1:17" s="33" customFormat="1" ht="18.600000000000001" customHeight="1" x14ac:dyDescent="0.2">
      <c r="A64" s="35">
        <v>2016</v>
      </c>
      <c r="B64" s="34"/>
      <c r="C64" s="87">
        <v>0.77761879247830834</v>
      </c>
      <c r="D64" s="34"/>
      <c r="E64" s="88">
        <v>0.75901195785654751</v>
      </c>
      <c r="F64" s="88">
        <v>7.7380662683507358E-3</v>
      </c>
      <c r="G64" s="88">
        <v>1.0868768353410052E-2</v>
      </c>
      <c r="H64" s="34"/>
      <c r="I64" s="34"/>
    </row>
    <row r="65" spans="1:9" s="33" customFormat="1" ht="18.600000000000001" customHeight="1" x14ac:dyDescent="0.2">
      <c r="A65" s="35">
        <v>2017</v>
      </c>
      <c r="B65" s="34"/>
      <c r="C65" s="89">
        <v>0.75028085124374422</v>
      </c>
      <c r="D65" s="34"/>
      <c r="E65" s="90">
        <v>0.70341188177069092</v>
      </c>
      <c r="F65" s="90">
        <v>1.4714957107397028E-2</v>
      </c>
      <c r="G65" s="90">
        <v>3.215401236565623E-2</v>
      </c>
      <c r="H65" s="34"/>
      <c r="I65" s="34"/>
    </row>
    <row r="66" spans="1:9" s="33" customFormat="1" ht="18.600000000000001" customHeight="1" x14ac:dyDescent="0.2">
      <c r="A66" s="35">
        <v>2018</v>
      </c>
      <c r="B66" s="34"/>
      <c r="C66" s="92">
        <v>0.78861353545192414</v>
      </c>
      <c r="D66" s="34"/>
      <c r="E66" s="93">
        <v>0.30119440228545252</v>
      </c>
      <c r="F66" s="93">
        <v>1.1358144593381148E-3</v>
      </c>
      <c r="G66" s="93">
        <v>0.48628331870713359</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9">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3</v>
      </c>
      <c r="E5" s="11"/>
      <c r="F5" s="11"/>
      <c r="G5" s="12"/>
      <c r="H5" s="13"/>
      <c r="I5" s="14"/>
      <c r="J5" s="13"/>
      <c r="K5" s="13"/>
      <c r="L5" s="11"/>
      <c r="M5" s="11"/>
      <c r="N5" s="11"/>
      <c r="O5" s="11"/>
      <c r="P5" s="11"/>
      <c r="Q5" s="11"/>
      <c r="W5" s="15" t="s">
        <v>37</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2820.1223442248615</v>
      </c>
      <c r="D12" s="34"/>
      <c r="E12" s="38">
        <v>7.8498350464448433E-2</v>
      </c>
      <c r="F12" s="39">
        <v>0.26630665730498482</v>
      </c>
      <c r="G12" s="39">
        <v>0.36825524567727469</v>
      </c>
      <c r="H12" s="39">
        <v>0.41767936262018013</v>
      </c>
      <c r="I12" s="39">
        <v>0.44025993831768351</v>
      </c>
      <c r="J12" s="39">
        <v>0.45102635281073949</v>
      </c>
      <c r="K12" s="39">
        <v>0.45442910472424636</v>
      </c>
      <c r="L12" s="39">
        <v>0.45394017324463498</v>
      </c>
      <c r="M12" s="39">
        <v>0.45165802464772525</v>
      </c>
      <c r="N12" s="39">
        <v>0.45125162700536914</v>
      </c>
      <c r="O12" s="39">
        <v>0.44816501793928587</v>
      </c>
      <c r="P12" s="40">
        <v>0.44677225884871224</v>
      </c>
      <c r="Q12" s="40">
        <v>0.44606513220723315</v>
      </c>
      <c r="R12" s="40">
        <v>0.44555513346378711</v>
      </c>
      <c r="S12" s="40">
        <v>0.44348149447450408</v>
      </c>
      <c r="T12" s="41">
        <v>0.44354092011719154</v>
      </c>
      <c r="U12" s="42"/>
      <c r="V12" s="42"/>
    </row>
    <row r="13" spans="1:25" s="33" customFormat="1" ht="16.149999999999999" customHeight="1" x14ac:dyDescent="0.2">
      <c r="A13" s="35">
        <v>2004</v>
      </c>
      <c r="B13" s="34"/>
      <c r="C13" s="43">
        <v>2788.0200094705669</v>
      </c>
      <c r="D13" s="34"/>
      <c r="E13" s="44">
        <v>0.10950845056240158</v>
      </c>
      <c r="F13" s="42">
        <v>0.37757551872872752</v>
      </c>
      <c r="G13" s="42">
        <v>0.52849089357631041</v>
      </c>
      <c r="H13" s="42">
        <v>0.5860047567612936</v>
      </c>
      <c r="I13" s="42">
        <v>0.61190315109801474</v>
      </c>
      <c r="J13" s="42">
        <v>0.6171425481090983</v>
      </c>
      <c r="K13" s="42">
        <v>0.62026971830139677</v>
      </c>
      <c r="L13" s="42">
        <v>0.62296265104656912</v>
      </c>
      <c r="M13" s="42">
        <v>0.61926137346426513</v>
      </c>
      <c r="N13" s="42">
        <v>0.6173324385820802</v>
      </c>
      <c r="O13" s="42">
        <v>0.61443426630234066</v>
      </c>
      <c r="P13" s="42">
        <v>0.61245154050108885</v>
      </c>
      <c r="Q13" s="42">
        <v>0.6098494480582155</v>
      </c>
      <c r="R13" s="42">
        <v>0.6138868519381403</v>
      </c>
      <c r="S13" s="45">
        <v>0.61285987313158885</v>
      </c>
      <c r="T13" s="42"/>
      <c r="U13" s="42"/>
      <c r="V13" s="42"/>
    </row>
    <row r="14" spans="1:25" s="33" customFormat="1" ht="16.149999999999999" customHeight="1" x14ac:dyDescent="0.2">
      <c r="A14" s="35">
        <v>2005</v>
      </c>
      <c r="B14" s="34"/>
      <c r="C14" s="46">
        <v>2816.45035129903</v>
      </c>
      <c r="D14" s="34"/>
      <c r="E14" s="47">
        <v>0.18070303006769789</v>
      </c>
      <c r="F14" s="48">
        <v>0.73975220449224643</v>
      </c>
      <c r="G14" s="48">
        <v>0.93632266019062005</v>
      </c>
      <c r="H14" s="48">
        <v>1.0009367561694766</v>
      </c>
      <c r="I14" s="48">
        <v>1.0118197573691112</v>
      </c>
      <c r="J14" s="48">
        <v>1.0279277976190091</v>
      </c>
      <c r="K14" s="48">
        <v>1.0342312315799829</v>
      </c>
      <c r="L14" s="48">
        <v>1.040179477980268</v>
      </c>
      <c r="M14" s="48">
        <v>1.0330958968321153</v>
      </c>
      <c r="N14" s="48">
        <v>1.0289585319973105</v>
      </c>
      <c r="O14" s="48">
        <v>1.0311639754369586</v>
      </c>
      <c r="P14" s="48">
        <v>1.0309445852861048</v>
      </c>
      <c r="Q14" s="48">
        <v>1.0302368640093824</v>
      </c>
      <c r="R14" s="49">
        <v>1.0307997717165327</v>
      </c>
      <c r="S14" s="42"/>
      <c r="T14" s="42"/>
      <c r="U14" s="42"/>
      <c r="V14" s="42"/>
    </row>
    <row r="15" spans="1:25" s="33" customFormat="1" ht="16.149999999999999" customHeight="1" x14ac:dyDescent="0.2">
      <c r="A15" s="35">
        <v>2006</v>
      </c>
      <c r="B15" s="34"/>
      <c r="C15" s="43">
        <v>2433.5204356411991</v>
      </c>
      <c r="D15" s="34"/>
      <c r="E15" s="44">
        <v>5.296465682995799E-2</v>
      </c>
      <c r="F15" s="42">
        <v>0.3019199897844026</v>
      </c>
      <c r="G15" s="42">
        <v>0.45481169556060896</v>
      </c>
      <c r="H15" s="42">
        <v>0.51706416490399743</v>
      </c>
      <c r="I15" s="42">
        <v>0.54217906434377494</v>
      </c>
      <c r="J15" s="42">
        <v>0.54995058054343715</v>
      </c>
      <c r="K15" s="42">
        <v>0.5576009384214059</v>
      </c>
      <c r="L15" s="42">
        <v>0.55244865560402845</v>
      </c>
      <c r="M15" s="42">
        <v>0.54826677419365111</v>
      </c>
      <c r="N15" s="42">
        <v>0.54442010852128597</v>
      </c>
      <c r="O15" s="42">
        <v>0.55033017076445989</v>
      </c>
      <c r="P15" s="42">
        <v>0.54990232253157922</v>
      </c>
      <c r="Q15" s="45">
        <v>0.55046104659188144</v>
      </c>
      <c r="R15" s="42"/>
      <c r="S15" s="42"/>
      <c r="T15" s="42"/>
      <c r="U15" s="42"/>
      <c r="V15" s="42"/>
    </row>
    <row r="16" spans="1:25" s="33" customFormat="1" ht="16.149999999999999" customHeight="1" x14ac:dyDescent="0.2">
      <c r="A16" s="35">
        <v>2007</v>
      </c>
      <c r="B16" s="34"/>
      <c r="C16" s="46">
        <v>2142.4784129583813</v>
      </c>
      <c r="D16" s="34"/>
      <c r="E16" s="47">
        <v>6.8403179683447696E-2</v>
      </c>
      <c r="F16" s="48">
        <v>0.34602079324772661</v>
      </c>
      <c r="G16" s="48">
        <v>0.50801394052212079</v>
      </c>
      <c r="H16" s="48">
        <v>0.56275498944408175</v>
      </c>
      <c r="I16" s="48">
        <v>0.58435958355118911</v>
      </c>
      <c r="J16" s="48">
        <v>0.59702243269984701</v>
      </c>
      <c r="K16" s="48">
        <v>0.60599371296203619</v>
      </c>
      <c r="L16" s="48">
        <v>0.61649760698656475</v>
      </c>
      <c r="M16" s="48">
        <v>0.62813357781057499</v>
      </c>
      <c r="N16" s="48">
        <v>0.63934681433626062</v>
      </c>
      <c r="O16" s="48">
        <v>0.64058489359070603</v>
      </c>
      <c r="P16" s="50">
        <v>0.63902642215795102</v>
      </c>
      <c r="Q16" s="42"/>
      <c r="R16" s="42"/>
      <c r="S16" s="42"/>
      <c r="T16" s="42"/>
      <c r="U16" s="42"/>
      <c r="V16" s="42"/>
    </row>
    <row r="17" spans="1:22" s="33" customFormat="1" ht="16.149999999999999" customHeight="1" x14ac:dyDescent="0.2">
      <c r="A17" s="35">
        <v>2008</v>
      </c>
      <c r="B17" s="34"/>
      <c r="C17" s="43">
        <v>1967.1614732877031</v>
      </c>
      <c r="D17" s="34"/>
      <c r="E17" s="44">
        <v>0.13881351594628766</v>
      </c>
      <c r="F17" s="42">
        <v>0.58234357079244603</v>
      </c>
      <c r="G17" s="42">
        <v>0.76604992903029712</v>
      </c>
      <c r="H17" s="42">
        <v>0.83850827345301526</v>
      </c>
      <c r="I17" s="42">
        <v>0.86291986415205524</v>
      </c>
      <c r="J17" s="42">
        <v>0.86382643731347775</v>
      </c>
      <c r="K17" s="42">
        <v>0.87827923792368512</v>
      </c>
      <c r="L17" s="42">
        <v>0.88333427450590962</v>
      </c>
      <c r="M17" s="42">
        <v>0.87835521366783809</v>
      </c>
      <c r="N17" s="42">
        <v>0.87633586375022254</v>
      </c>
      <c r="O17" s="45">
        <v>0.878556836825228</v>
      </c>
      <c r="P17" s="42" t="s">
        <v>16</v>
      </c>
      <c r="Q17" s="42"/>
      <c r="R17" s="42"/>
      <c r="S17" s="42"/>
      <c r="T17" s="42"/>
      <c r="U17" s="42"/>
      <c r="V17" s="42"/>
    </row>
    <row r="18" spans="1:22" s="33" customFormat="1" ht="16.149999999999999" customHeight="1" x14ac:dyDescent="0.2">
      <c r="A18" s="35">
        <v>2009</v>
      </c>
      <c r="B18" s="34"/>
      <c r="C18" s="46">
        <v>1712.0267230210118</v>
      </c>
      <c r="D18" s="34"/>
      <c r="E18" s="47">
        <v>6.7901415959646355E-2</v>
      </c>
      <c r="F18" s="48">
        <v>0.36328757814548829</v>
      </c>
      <c r="G18" s="48">
        <v>0.49860307972856188</v>
      </c>
      <c r="H18" s="48">
        <v>0.56130587071057292</v>
      </c>
      <c r="I18" s="48">
        <v>0.57788635453643167</v>
      </c>
      <c r="J18" s="48">
        <v>0.56416210123658961</v>
      </c>
      <c r="K18" s="48">
        <v>0.57331688583630991</v>
      </c>
      <c r="L18" s="48">
        <v>0.57246461947365357</v>
      </c>
      <c r="M18" s="48">
        <v>0.57341598501666036</v>
      </c>
      <c r="N18" s="50">
        <v>0.57198408370902942</v>
      </c>
      <c r="O18" s="42" t="s">
        <v>16</v>
      </c>
      <c r="P18" s="42" t="s">
        <v>16</v>
      </c>
      <c r="Q18" s="42"/>
      <c r="R18" s="42"/>
      <c r="S18" s="42"/>
      <c r="T18" s="42"/>
      <c r="U18" s="42"/>
      <c r="V18" s="42"/>
    </row>
    <row r="19" spans="1:22" s="33" customFormat="1" ht="16.149999999999999" customHeight="1" x14ac:dyDescent="0.2">
      <c r="A19" s="35">
        <v>2010</v>
      </c>
      <c r="B19" s="34"/>
      <c r="C19" s="43">
        <v>1625.6860104070518</v>
      </c>
      <c r="D19" s="34"/>
      <c r="E19" s="44">
        <v>7.0600477389955493E-2</v>
      </c>
      <c r="F19" s="42">
        <v>0.36120471653761971</v>
      </c>
      <c r="G19" s="42">
        <v>0.52076177466095808</v>
      </c>
      <c r="H19" s="42">
        <v>0.57594363241179647</v>
      </c>
      <c r="I19" s="42">
        <v>0.61206663640663195</v>
      </c>
      <c r="J19" s="42">
        <v>0.626931100762672</v>
      </c>
      <c r="K19" s="42">
        <v>0.65569673604866241</v>
      </c>
      <c r="L19" s="42">
        <v>0.66540062913914333</v>
      </c>
      <c r="M19" s="45">
        <v>0.66417946858261134</v>
      </c>
      <c r="N19" s="42" t="s">
        <v>16</v>
      </c>
      <c r="O19" s="42" t="s">
        <v>16</v>
      </c>
      <c r="P19" s="42" t="s">
        <v>16</v>
      </c>
      <c r="Q19" s="42"/>
      <c r="R19" s="42"/>
      <c r="S19" s="42"/>
      <c r="T19" s="42"/>
      <c r="U19" s="42"/>
      <c r="V19" s="42"/>
    </row>
    <row r="20" spans="1:22" s="33" customFormat="1" ht="16.149999999999999" customHeight="1" x14ac:dyDescent="0.2">
      <c r="A20" s="35">
        <v>2011</v>
      </c>
      <c r="B20" s="34"/>
      <c r="C20" s="46">
        <v>1665.6058887835163</v>
      </c>
      <c r="D20" s="34"/>
      <c r="E20" s="47">
        <v>9.4621716159503225E-2</v>
      </c>
      <c r="F20" s="48">
        <v>0.41517937512346315</v>
      </c>
      <c r="G20" s="48">
        <v>0.54561899132387592</v>
      </c>
      <c r="H20" s="48">
        <v>0.65071535116795232</v>
      </c>
      <c r="I20" s="48">
        <v>0.68170040782917596</v>
      </c>
      <c r="J20" s="48">
        <v>0.71186974703553296</v>
      </c>
      <c r="K20" s="48">
        <v>0.72700578604641031</v>
      </c>
      <c r="L20" s="50">
        <v>0.88627580151892316</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1813.2901966893892</v>
      </c>
      <c r="D21" s="34"/>
      <c r="E21" s="44">
        <v>0.1089760416372704</v>
      </c>
      <c r="F21" s="42">
        <v>0.49776960238037926</v>
      </c>
      <c r="G21" s="42">
        <v>0.63948756255513262</v>
      </c>
      <c r="H21" s="42">
        <v>0.68319996447367204</v>
      </c>
      <c r="I21" s="42">
        <v>0.71061195373697106</v>
      </c>
      <c r="J21" s="42">
        <v>0.72611024359291299</v>
      </c>
      <c r="K21" s="51">
        <v>0.73921308900121463</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1769.1100758041473</v>
      </c>
      <c r="D22" s="34"/>
      <c r="E22" s="47">
        <v>0.13415691500377447</v>
      </c>
      <c r="F22" s="48">
        <v>0.41604097199890178</v>
      </c>
      <c r="G22" s="48">
        <v>0.55660149014841453</v>
      </c>
      <c r="H22" s="48">
        <v>0.59892972448864823</v>
      </c>
      <c r="I22" s="48">
        <v>0.63696354795886745</v>
      </c>
      <c r="J22" s="50">
        <v>0.65315253712298582</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1826.0669515129407</v>
      </c>
      <c r="D23" s="34"/>
      <c r="E23" s="44">
        <v>9.0370210321347885E-2</v>
      </c>
      <c r="F23" s="42">
        <v>0.38816192947384615</v>
      </c>
      <c r="G23" s="42">
        <v>0.51007196335283256</v>
      </c>
      <c r="H23" s="42">
        <v>0.57293754463039126</v>
      </c>
      <c r="I23" s="45">
        <v>0.63423949316009431</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1887.5049201323868</v>
      </c>
      <c r="D24" s="34"/>
      <c r="E24" s="48">
        <v>0.15565380169897231</v>
      </c>
      <c r="F24" s="48">
        <v>0.47582820977952078</v>
      </c>
      <c r="G24" s="48">
        <v>0.66692604577613257</v>
      </c>
      <c r="H24" s="50">
        <v>0.76440794682914159</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1846.2496298935114</v>
      </c>
      <c r="D25" s="34"/>
      <c r="E25" s="44">
        <v>8.3557837081832259E-2</v>
      </c>
      <c r="F25" s="42">
        <v>0.41248918235182574</v>
      </c>
      <c r="G25" s="45">
        <v>0.62067860071773229</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1706.7930728265321</v>
      </c>
      <c r="D26" s="34"/>
      <c r="E26" s="55">
        <v>0.14294856237574846</v>
      </c>
      <c r="F26" s="50">
        <v>0.53011456457545381</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1079.0345131253687</v>
      </c>
      <c r="D27" s="34"/>
      <c r="E27" s="57">
        <v>0.21284440091245338</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2820.1223442248615</v>
      </c>
      <c r="D31" s="20"/>
      <c r="E31" s="38">
        <v>1.9901663434075786E-2</v>
      </c>
      <c r="F31" s="39">
        <v>0.13158694250461259</v>
      </c>
      <c r="G31" s="39">
        <v>0.24328478654879665</v>
      </c>
      <c r="H31" s="39">
        <v>0.3071153853131271</v>
      </c>
      <c r="I31" s="39">
        <v>0.35697115258594564</v>
      </c>
      <c r="J31" s="39">
        <v>0.38380434434527089</v>
      </c>
      <c r="K31" s="39">
        <v>0.39951857493976894</v>
      </c>
      <c r="L31" s="39">
        <v>0.4120584936778417</v>
      </c>
      <c r="M31" s="39">
        <v>0.41881002867608902</v>
      </c>
      <c r="N31" s="39">
        <v>0.42179126283809665</v>
      </c>
      <c r="O31" s="39">
        <v>0.42559639547224126</v>
      </c>
      <c r="P31" s="39">
        <v>0.42886643246302142</v>
      </c>
      <c r="Q31" s="39">
        <v>0.43056243738986044</v>
      </c>
      <c r="R31" s="39">
        <v>0.4319994962828474</v>
      </c>
      <c r="S31" s="71">
        <v>0.43195692863440627</v>
      </c>
      <c r="T31" s="72">
        <v>0.43238500350716663</v>
      </c>
    </row>
    <row r="32" spans="1:22" s="64" customFormat="1" ht="19.149999999999999" customHeight="1" x14ac:dyDescent="0.2">
      <c r="A32" s="35">
        <v>2004</v>
      </c>
      <c r="B32" s="69"/>
      <c r="C32" s="73">
        <v>2788.0200094705669</v>
      </c>
      <c r="D32" s="20"/>
      <c r="E32" s="44">
        <v>1.9402873228544552E-2</v>
      </c>
      <c r="F32" s="42">
        <v>0.22258307264253308</v>
      </c>
      <c r="G32" s="42">
        <v>0.3575970031908009</v>
      </c>
      <c r="H32" s="42">
        <v>0.43866251858255689</v>
      </c>
      <c r="I32" s="42">
        <v>0.4959997452381214</v>
      </c>
      <c r="J32" s="42">
        <v>0.53314187282357395</v>
      </c>
      <c r="K32" s="42">
        <v>0.55502639493439854</v>
      </c>
      <c r="L32" s="42">
        <v>0.57417771609152313</v>
      </c>
      <c r="M32" s="42">
        <v>0.57877219854695361</v>
      </c>
      <c r="N32" s="42">
        <v>0.58389969250666196</v>
      </c>
      <c r="O32" s="42">
        <v>0.58626158737836287</v>
      </c>
      <c r="P32" s="42">
        <v>0.5878310055836431</v>
      </c>
      <c r="Q32" s="42">
        <v>0.58912990967959955</v>
      </c>
      <c r="R32" s="42">
        <v>0.59117814125111412</v>
      </c>
      <c r="S32" s="45">
        <v>0.59276829151823662</v>
      </c>
    </row>
    <row r="33" spans="1:18" s="64" customFormat="1" ht="16.149999999999999" customHeight="1" x14ac:dyDescent="0.2">
      <c r="A33" s="35">
        <v>2005</v>
      </c>
      <c r="B33" s="66"/>
      <c r="C33" s="74">
        <v>2816.45035129903</v>
      </c>
      <c r="D33" s="20"/>
      <c r="E33" s="47">
        <v>2.1339217979106113E-2</v>
      </c>
      <c r="F33" s="48">
        <v>0.30036131986931758</v>
      </c>
      <c r="G33" s="48">
        <v>0.5936713695510708</v>
      </c>
      <c r="H33" s="48">
        <v>0.74663164351411082</v>
      </c>
      <c r="I33" s="48">
        <v>0.86046970127291345</v>
      </c>
      <c r="J33" s="48">
        <v>0.91201512128669993</v>
      </c>
      <c r="K33" s="48">
        <v>0.94217396727911074</v>
      </c>
      <c r="L33" s="48">
        <v>0.96240827818133823</v>
      </c>
      <c r="M33" s="48">
        <v>0.97978191672240855</v>
      </c>
      <c r="N33" s="48">
        <v>0.98791811689264486</v>
      </c>
      <c r="O33" s="48">
        <v>0.99794111306475408</v>
      </c>
      <c r="P33" s="48">
        <v>1.0036218514195152</v>
      </c>
      <c r="Q33" s="48">
        <v>1.0061176817157178</v>
      </c>
      <c r="R33" s="49">
        <v>1.0091954815503181</v>
      </c>
    </row>
    <row r="34" spans="1:18" s="64" customFormat="1" ht="16.149999999999999" customHeight="1" x14ac:dyDescent="0.2">
      <c r="A34" s="35">
        <v>2006</v>
      </c>
      <c r="B34" s="66"/>
      <c r="C34" s="73">
        <v>2433.5204356411991</v>
      </c>
      <c r="D34" s="20"/>
      <c r="E34" s="44">
        <v>2.1654230661677716E-2</v>
      </c>
      <c r="F34" s="42">
        <v>0.14925995901167585</v>
      </c>
      <c r="G34" s="42">
        <v>0.29413683143015013</v>
      </c>
      <c r="H34" s="42">
        <v>0.38238861281355829</v>
      </c>
      <c r="I34" s="42">
        <v>0.43028505586260596</v>
      </c>
      <c r="J34" s="42">
        <v>0.46244866395911566</v>
      </c>
      <c r="K34" s="42">
        <v>0.48086425769578461</v>
      </c>
      <c r="L34" s="42">
        <v>0.49940597975222134</v>
      </c>
      <c r="M34" s="42">
        <v>0.51438514538346636</v>
      </c>
      <c r="N34" s="42">
        <v>0.51853692940111229</v>
      </c>
      <c r="O34" s="42">
        <v>0.52391534062532152</v>
      </c>
      <c r="P34" s="42">
        <v>0.52683393351110541</v>
      </c>
      <c r="Q34" s="75">
        <v>0.5324571936985607</v>
      </c>
    </row>
    <row r="35" spans="1:18" s="64" customFormat="1" ht="16.149999999999999" customHeight="1" x14ac:dyDescent="0.2">
      <c r="A35" s="35">
        <v>2007</v>
      </c>
      <c r="B35" s="66"/>
      <c r="C35" s="74">
        <v>2142.4784129583813</v>
      </c>
      <c r="D35" s="20"/>
      <c r="E35" s="47">
        <v>1.7766027467619294E-2</v>
      </c>
      <c r="F35" s="48">
        <v>0.1847220438717101</v>
      </c>
      <c r="G35" s="48">
        <v>0.33333363665059268</v>
      </c>
      <c r="H35" s="48">
        <v>0.41023574304063759</v>
      </c>
      <c r="I35" s="48">
        <v>0.45631500439514056</v>
      </c>
      <c r="J35" s="48">
        <v>0.49806096178486264</v>
      </c>
      <c r="K35" s="48">
        <v>0.53454473565270622</v>
      </c>
      <c r="L35" s="48">
        <v>0.54981853951840498</v>
      </c>
      <c r="M35" s="48">
        <v>0.56445395115248853</v>
      </c>
      <c r="N35" s="48">
        <v>0.57936540051516106</v>
      </c>
      <c r="O35" s="48">
        <v>0.60381635494082209</v>
      </c>
      <c r="P35" s="48">
        <v>0.61064722333476384</v>
      </c>
      <c r="Q35" s="66"/>
    </row>
    <row r="36" spans="1:18" s="64" customFormat="1" ht="16.149999999999999" customHeight="1" x14ac:dyDescent="0.2">
      <c r="A36" s="35">
        <v>2008</v>
      </c>
      <c r="B36" s="66"/>
      <c r="C36" s="73">
        <v>1967.1614732877031</v>
      </c>
      <c r="D36" s="20"/>
      <c r="E36" s="44">
        <v>2.2988774340842375E-2</v>
      </c>
      <c r="F36" s="42">
        <v>0.24837277149894266</v>
      </c>
      <c r="G36" s="42">
        <v>0.47449504329997938</v>
      </c>
      <c r="H36" s="42">
        <v>0.60425812693311365</v>
      </c>
      <c r="I36" s="42">
        <v>0.6992864511760265</v>
      </c>
      <c r="J36" s="42">
        <v>0.74727331867735081</v>
      </c>
      <c r="K36" s="42">
        <v>0.77736903285584336</v>
      </c>
      <c r="L36" s="42">
        <v>0.80163493464775415</v>
      </c>
      <c r="M36" s="42">
        <v>0.82134478451661619</v>
      </c>
      <c r="N36" s="42">
        <v>0.83531597927321988</v>
      </c>
      <c r="O36" s="45">
        <v>0.84150849795316385</v>
      </c>
      <c r="P36" s="42" t="s">
        <v>16</v>
      </c>
      <c r="Q36" s="66"/>
    </row>
    <row r="37" spans="1:18" s="64" customFormat="1" ht="16.149999999999999" customHeight="1" x14ac:dyDescent="0.2">
      <c r="A37" s="35">
        <v>2009</v>
      </c>
      <c r="B37" s="66"/>
      <c r="C37" s="74">
        <v>1712.0267230210118</v>
      </c>
      <c r="D37" s="20"/>
      <c r="E37" s="47">
        <v>1.6130915656893671E-2</v>
      </c>
      <c r="F37" s="48">
        <v>0.18117490644428638</v>
      </c>
      <c r="G37" s="48">
        <v>0.31905624868406113</v>
      </c>
      <c r="H37" s="48">
        <v>0.39778758880957943</v>
      </c>
      <c r="I37" s="48">
        <v>0.44947298642492611</v>
      </c>
      <c r="J37" s="48">
        <v>0.47776501595774173</v>
      </c>
      <c r="K37" s="48">
        <v>0.51709874024756031</v>
      </c>
      <c r="L37" s="48">
        <v>0.52915293092349391</v>
      </c>
      <c r="M37" s="48">
        <v>0.537480998309674</v>
      </c>
      <c r="N37" s="50">
        <v>0.54500333989695138</v>
      </c>
      <c r="O37" s="42" t="s">
        <v>16</v>
      </c>
      <c r="P37" s="42" t="s">
        <v>16</v>
      </c>
      <c r="Q37" s="66"/>
    </row>
    <row r="38" spans="1:18" s="64" customFormat="1" ht="16.149999999999999" customHeight="1" x14ac:dyDescent="0.2">
      <c r="A38" s="35">
        <v>2010</v>
      </c>
      <c r="B38" s="66"/>
      <c r="C38" s="73">
        <v>1625.6860104070518</v>
      </c>
      <c r="D38" s="20"/>
      <c r="E38" s="44">
        <v>2.3874330649177402E-2</v>
      </c>
      <c r="F38" s="42">
        <v>0.17741774839163552</v>
      </c>
      <c r="G38" s="42">
        <v>0.3344411896064759</v>
      </c>
      <c r="H38" s="42">
        <v>0.41378863476828887</v>
      </c>
      <c r="I38" s="42">
        <v>0.4727172293058669</v>
      </c>
      <c r="J38" s="42">
        <v>0.54415226536386418</v>
      </c>
      <c r="K38" s="42">
        <v>0.58787820606216068</v>
      </c>
      <c r="L38" s="42">
        <v>0.60915713319677312</v>
      </c>
      <c r="M38" s="45">
        <v>0.62027277137508918</v>
      </c>
      <c r="N38" s="42" t="s">
        <v>16</v>
      </c>
      <c r="O38" s="42" t="s">
        <v>16</v>
      </c>
      <c r="P38" s="42" t="s">
        <v>16</v>
      </c>
      <c r="Q38" s="66"/>
    </row>
    <row r="39" spans="1:18" s="64" customFormat="1" ht="16.149999999999999" customHeight="1" x14ac:dyDescent="0.2">
      <c r="A39" s="35">
        <v>2011</v>
      </c>
      <c r="B39" s="66"/>
      <c r="C39" s="74">
        <v>1665.6058887835163</v>
      </c>
      <c r="D39" s="20"/>
      <c r="E39" s="47">
        <v>2.7906136401293791E-2</v>
      </c>
      <c r="F39" s="48">
        <v>0.22228107272913897</v>
      </c>
      <c r="G39" s="48">
        <v>0.38704088511664603</v>
      </c>
      <c r="H39" s="48">
        <v>0.47652666066964794</v>
      </c>
      <c r="I39" s="48">
        <v>0.57134742323583809</v>
      </c>
      <c r="J39" s="48">
        <v>0.60563586681056769</v>
      </c>
      <c r="K39" s="48">
        <v>0.64272714833836131</v>
      </c>
      <c r="L39" s="50">
        <v>0.66946240584362504</v>
      </c>
      <c r="M39" s="42" t="s">
        <v>16</v>
      </c>
      <c r="N39" s="42" t="s">
        <v>16</v>
      </c>
      <c r="O39" s="42" t="s">
        <v>16</v>
      </c>
      <c r="P39" s="42" t="s">
        <v>16</v>
      </c>
      <c r="Q39" s="66"/>
    </row>
    <row r="40" spans="1:18" s="64" customFormat="1" ht="16.149999999999999" customHeight="1" x14ac:dyDescent="0.2">
      <c r="A40" s="35">
        <v>2012</v>
      </c>
      <c r="B40" s="66"/>
      <c r="C40" s="73">
        <v>1813.2901966893892</v>
      </c>
      <c r="D40" s="20"/>
      <c r="E40" s="44">
        <v>3.6553407966629516E-2</v>
      </c>
      <c r="F40" s="42">
        <v>0.27405814484488861</v>
      </c>
      <c r="G40" s="42">
        <v>0.46754046365544455</v>
      </c>
      <c r="H40" s="76">
        <v>0.55376501096995323</v>
      </c>
      <c r="I40" s="42">
        <v>0.60295326292909535</v>
      </c>
      <c r="J40" s="42">
        <v>0.64434848489114172</v>
      </c>
      <c r="K40" s="45">
        <v>0.67794674856000769</v>
      </c>
      <c r="L40" s="42" t="s">
        <v>16</v>
      </c>
      <c r="M40" s="42" t="s">
        <v>16</v>
      </c>
      <c r="N40" s="42" t="s">
        <v>16</v>
      </c>
      <c r="O40" s="42" t="s">
        <v>16</v>
      </c>
      <c r="P40" s="42" t="s">
        <v>16</v>
      </c>
      <c r="Q40" s="66"/>
    </row>
    <row r="41" spans="1:18" s="64" customFormat="1" ht="15.6" customHeight="1" x14ac:dyDescent="0.2">
      <c r="A41" s="35">
        <v>2013</v>
      </c>
      <c r="B41" s="66"/>
      <c r="C41" s="74">
        <v>1769.1100758041473</v>
      </c>
      <c r="D41" s="20"/>
      <c r="E41" s="47">
        <v>4.6583331334682558E-2</v>
      </c>
      <c r="F41" s="48">
        <v>0.21361953402301917</v>
      </c>
      <c r="G41" s="48">
        <v>0.35272044016885495</v>
      </c>
      <c r="H41" s="48">
        <v>0.46421875096785309</v>
      </c>
      <c r="I41" s="48">
        <v>0.51476815282694366</v>
      </c>
      <c r="J41" s="50">
        <v>0.55510037902302523</v>
      </c>
      <c r="K41" s="42" t="s">
        <v>16</v>
      </c>
      <c r="L41" s="42" t="s">
        <v>16</v>
      </c>
      <c r="M41" s="42" t="s">
        <v>16</v>
      </c>
      <c r="N41" s="42" t="s">
        <v>16</v>
      </c>
      <c r="O41" s="42" t="s">
        <v>16</v>
      </c>
      <c r="P41" s="42" t="s">
        <v>16</v>
      </c>
      <c r="Q41" s="66"/>
    </row>
    <row r="42" spans="1:18" s="64" customFormat="1" ht="18.600000000000001" customHeight="1" x14ac:dyDescent="0.2">
      <c r="A42" s="35">
        <v>2014</v>
      </c>
      <c r="B42" s="77"/>
      <c r="C42" s="73">
        <v>1826.0669515129407</v>
      </c>
      <c r="D42" s="20"/>
      <c r="E42" s="78">
        <v>2.6246544059899089E-2</v>
      </c>
      <c r="F42" s="42">
        <v>0.20667725269038989</v>
      </c>
      <c r="G42" s="42">
        <v>0.35035577690501574</v>
      </c>
      <c r="H42" s="42">
        <v>0.44469746017152828</v>
      </c>
      <c r="I42" s="45">
        <v>0.5062021766850866</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1887.5049201323868</v>
      </c>
      <c r="D43" s="20"/>
      <c r="E43" s="48">
        <v>3.9729240539177167E-2</v>
      </c>
      <c r="F43" s="48">
        <v>0.20761213132981657</v>
      </c>
      <c r="G43" s="48">
        <v>0.4407333201782343</v>
      </c>
      <c r="H43" s="48">
        <v>0.58538536644153139</v>
      </c>
      <c r="I43" s="42"/>
      <c r="J43" s="42"/>
      <c r="K43" s="42"/>
      <c r="L43" s="42"/>
      <c r="M43" s="42"/>
      <c r="N43" s="42"/>
      <c r="O43" s="42"/>
      <c r="P43" s="42"/>
      <c r="Q43" s="66"/>
    </row>
    <row r="44" spans="1:18" s="64" customFormat="1" ht="18.600000000000001" customHeight="1" x14ac:dyDescent="0.2">
      <c r="A44" s="35">
        <v>2016</v>
      </c>
      <c r="B44" s="77"/>
      <c r="C44" s="73">
        <v>1846.2496298935114</v>
      </c>
      <c r="D44" s="20"/>
      <c r="E44" s="79">
        <v>2.5948208711393594E-2</v>
      </c>
      <c r="F44" s="42">
        <v>0.22008873400967818</v>
      </c>
      <c r="G44" s="45">
        <v>0.41421370145312286</v>
      </c>
      <c r="H44" s="42"/>
      <c r="I44" s="42"/>
      <c r="J44" s="42"/>
      <c r="K44" s="42"/>
      <c r="L44" s="42"/>
      <c r="M44" s="42"/>
      <c r="N44" s="42"/>
      <c r="O44" s="42"/>
      <c r="P44" s="42"/>
      <c r="Q44" s="66"/>
    </row>
    <row r="45" spans="1:18" s="64" customFormat="1" ht="18.600000000000001" customHeight="1" x14ac:dyDescent="0.2">
      <c r="A45" s="35">
        <v>2017</v>
      </c>
      <c r="B45" s="77"/>
      <c r="C45" s="74">
        <v>1706.7930728265321</v>
      </c>
      <c r="D45" s="20"/>
      <c r="E45" s="55">
        <v>3.3508542772672505E-2</v>
      </c>
      <c r="F45" s="50">
        <v>0.26219261203470795</v>
      </c>
      <c r="G45" s="42"/>
      <c r="H45" s="42"/>
      <c r="I45" s="42"/>
      <c r="J45" s="42"/>
      <c r="K45" s="42"/>
      <c r="L45" s="42"/>
      <c r="M45" s="42"/>
      <c r="N45" s="42"/>
      <c r="O45" s="42"/>
      <c r="P45" s="42"/>
      <c r="Q45" s="66"/>
    </row>
    <row r="46" spans="1:18" s="64" customFormat="1" ht="18.600000000000001" customHeight="1" x14ac:dyDescent="0.2">
      <c r="A46" s="35">
        <v>2018</v>
      </c>
      <c r="B46" s="77"/>
      <c r="C46" s="80">
        <v>1079.0345131253687</v>
      </c>
      <c r="D46" s="20"/>
      <c r="E46" s="81">
        <v>4.9563260825945726E-2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0.44376926231609937</v>
      </c>
      <c r="D51" s="34"/>
      <c r="E51" s="86">
        <v>0.43238500350716658</v>
      </c>
      <c r="F51" s="86">
        <v>1.1155916610024829E-2</v>
      </c>
      <c r="G51" s="86">
        <v>2.2834219890800078E-4</v>
      </c>
      <c r="H51" s="42"/>
      <c r="I51" s="42"/>
      <c r="J51" s="42"/>
      <c r="K51" s="42"/>
      <c r="L51" s="42"/>
      <c r="M51" s="42"/>
      <c r="N51" s="42"/>
    </row>
    <row r="52" spans="1:17" s="33" customFormat="1" ht="16.149999999999999" customHeight="1" x14ac:dyDescent="0.2">
      <c r="A52" s="65">
        <v>2004</v>
      </c>
      <c r="B52" s="34"/>
      <c r="C52" s="87">
        <v>0.61440753744565868</v>
      </c>
      <c r="D52" s="34"/>
      <c r="E52" s="88">
        <v>0.59276829151823651</v>
      </c>
      <c r="F52" s="88">
        <v>2.0091581613352835E-2</v>
      </c>
      <c r="G52" s="88">
        <v>1.5476643140694079E-3</v>
      </c>
      <c r="H52" s="42"/>
      <c r="I52" s="42"/>
      <c r="J52" s="42"/>
      <c r="K52" s="42"/>
      <c r="L52" s="42"/>
      <c r="M52" s="42"/>
      <c r="N52" s="42"/>
    </row>
    <row r="53" spans="1:17" s="33" customFormat="1" ht="16.149999999999999" customHeight="1" x14ac:dyDescent="0.2">
      <c r="A53" s="65">
        <v>2005</v>
      </c>
      <c r="B53" s="34"/>
      <c r="C53" s="89">
        <v>1.0323556759721271</v>
      </c>
      <c r="D53" s="34"/>
      <c r="E53" s="90">
        <v>1.0091954815503186</v>
      </c>
      <c r="F53" s="90">
        <v>2.1604290166214249E-2</v>
      </c>
      <c r="G53" s="90">
        <v>1.555904255594319E-3</v>
      </c>
      <c r="H53" s="42"/>
      <c r="I53" s="42"/>
      <c r="J53" s="42"/>
      <c r="K53" s="42"/>
      <c r="L53" s="42"/>
      <c r="M53" s="42"/>
      <c r="N53" s="42"/>
    </row>
    <row r="54" spans="1:17" s="33" customFormat="1" ht="16.149999999999999" customHeight="1" x14ac:dyDescent="0.2">
      <c r="A54" s="65">
        <v>2006</v>
      </c>
      <c r="B54" s="34"/>
      <c r="C54" s="87">
        <v>0.55448382252770234</v>
      </c>
      <c r="D54" s="34"/>
      <c r="E54" s="88">
        <v>0.53245719369856059</v>
      </c>
      <c r="F54" s="88">
        <v>1.8003852893320932E-2</v>
      </c>
      <c r="G54" s="88">
        <v>4.0227759358208107E-3</v>
      </c>
      <c r="H54" s="42"/>
      <c r="I54" s="42"/>
      <c r="J54" s="42"/>
      <c r="K54" s="42"/>
      <c r="L54" s="42"/>
      <c r="M54" s="42"/>
      <c r="N54" s="42"/>
    </row>
    <row r="55" spans="1:17" s="33" customFormat="1" ht="16.149999999999999" customHeight="1" x14ac:dyDescent="0.2">
      <c r="A55" s="65">
        <v>2007</v>
      </c>
      <c r="B55" s="34"/>
      <c r="C55" s="89">
        <v>0.6457401244083838</v>
      </c>
      <c r="D55" s="34"/>
      <c r="E55" s="90">
        <v>0.6106472233347654</v>
      </c>
      <c r="F55" s="90">
        <v>2.8379198823187263E-2</v>
      </c>
      <c r="G55" s="90">
        <v>6.7137022504311569E-3</v>
      </c>
      <c r="H55" s="42"/>
      <c r="I55" s="42"/>
      <c r="J55" s="42"/>
      <c r="K55" s="42"/>
      <c r="L55" s="42"/>
      <c r="M55" s="42"/>
      <c r="N55" s="42"/>
    </row>
    <row r="56" spans="1:17" s="33" customFormat="1" ht="16.149999999999999" customHeight="1" x14ac:dyDescent="0.2">
      <c r="A56" s="65">
        <v>2008</v>
      </c>
      <c r="B56" s="34"/>
      <c r="C56" s="87">
        <v>0.88237636433703504</v>
      </c>
      <c r="D56" s="34"/>
      <c r="E56" s="88">
        <v>0.84150849795316418</v>
      </c>
      <c r="F56" s="88">
        <v>3.7048338872064032E-2</v>
      </c>
      <c r="G56" s="88">
        <v>3.8195275118068999E-3</v>
      </c>
      <c r="H56" s="42"/>
      <c r="I56" s="42"/>
      <c r="J56" s="42"/>
      <c r="K56" s="42"/>
      <c r="L56" s="42"/>
      <c r="M56" s="42"/>
      <c r="N56" s="42"/>
    </row>
    <row r="57" spans="1:17" s="33" customFormat="1" ht="16.149999999999999" customHeight="1" x14ac:dyDescent="0.2">
      <c r="A57" s="65">
        <v>2009</v>
      </c>
      <c r="B57" s="34"/>
      <c r="C57" s="89">
        <v>0.58088603522616788</v>
      </c>
      <c r="D57" s="34"/>
      <c r="E57" s="90">
        <v>0.5450033398969516</v>
      </c>
      <c r="F57" s="90">
        <v>2.6980743812078215E-2</v>
      </c>
      <c r="G57" s="90">
        <v>8.9019515171380285E-3</v>
      </c>
      <c r="H57" s="42"/>
      <c r="I57" s="42"/>
      <c r="J57" s="42"/>
      <c r="K57" s="42"/>
      <c r="L57" s="42"/>
      <c r="M57" s="42"/>
      <c r="N57" s="42"/>
    </row>
    <row r="58" spans="1:17" s="33" customFormat="1" ht="16.149999999999999" customHeight="1" x14ac:dyDescent="0.2">
      <c r="A58" s="65">
        <v>2010</v>
      </c>
      <c r="B58" s="34"/>
      <c r="C58" s="87">
        <v>0.67920755509592601</v>
      </c>
      <c r="D58" s="34"/>
      <c r="E58" s="88">
        <v>0.62027277137508885</v>
      </c>
      <c r="F58" s="88">
        <v>4.3906697207521994E-2</v>
      </c>
      <c r="G58" s="88">
        <v>1.5028086513315149E-2</v>
      </c>
      <c r="H58" s="42"/>
      <c r="I58" s="42"/>
      <c r="J58" s="42"/>
      <c r="K58" s="42"/>
      <c r="L58" s="42"/>
      <c r="M58" s="42"/>
      <c r="N58" s="42"/>
    </row>
    <row r="59" spans="1:17" s="33" customFormat="1" ht="16.149999999999999" customHeight="1" x14ac:dyDescent="0.2">
      <c r="A59" s="65">
        <v>2011</v>
      </c>
      <c r="B59" s="34"/>
      <c r="C59" s="89">
        <v>0.94625465201932757</v>
      </c>
      <c r="D59" s="34"/>
      <c r="E59" s="90">
        <v>0.6694624058436256</v>
      </c>
      <c r="F59" s="90">
        <v>0.2168133956752977</v>
      </c>
      <c r="G59" s="90">
        <v>5.9978850500404406E-2</v>
      </c>
      <c r="H59" s="34"/>
      <c r="I59" s="34"/>
      <c r="J59" s="91"/>
      <c r="K59" s="91"/>
      <c r="L59" s="91"/>
      <c r="M59" s="91"/>
      <c r="N59" s="91"/>
    </row>
    <row r="60" spans="1:17" s="33" customFormat="1" ht="16.149999999999999" customHeight="1" x14ac:dyDescent="0.2">
      <c r="A60" s="65">
        <v>2012</v>
      </c>
      <c r="B60" s="34"/>
      <c r="C60" s="87">
        <v>0.75406024487884504</v>
      </c>
      <c r="D60" s="34"/>
      <c r="E60" s="88">
        <v>0.67794674856000725</v>
      </c>
      <c r="F60" s="88">
        <v>6.1266340441206886E-2</v>
      </c>
      <c r="G60" s="88">
        <v>1.4847155877630896E-2</v>
      </c>
      <c r="H60" s="34"/>
      <c r="I60" s="34"/>
    </row>
    <row r="61" spans="1:17" s="33" customFormat="1" ht="15.6" customHeight="1" x14ac:dyDescent="0.2">
      <c r="A61" s="65">
        <v>2013</v>
      </c>
      <c r="B61" s="34"/>
      <c r="C61" s="89">
        <v>0.67857176669087604</v>
      </c>
      <c r="D61" s="34"/>
      <c r="E61" s="90">
        <v>0.55510037902302578</v>
      </c>
      <c r="F61" s="90">
        <v>9.8052158099960249E-2</v>
      </c>
      <c r="G61" s="90">
        <v>2.5419229567889903E-2</v>
      </c>
      <c r="H61" s="34"/>
      <c r="I61" s="34"/>
    </row>
    <row r="62" spans="1:17" s="33" customFormat="1" ht="18.600000000000001" customHeight="1" x14ac:dyDescent="0.2">
      <c r="A62" s="35">
        <v>2014</v>
      </c>
      <c r="B62" s="34"/>
      <c r="C62" s="87">
        <v>0.68662947481667502</v>
      </c>
      <c r="D62" s="34"/>
      <c r="E62" s="88">
        <v>0.50620217668508682</v>
      </c>
      <c r="F62" s="88">
        <v>0.12803731647500766</v>
      </c>
      <c r="G62" s="88">
        <v>5.2389981656580646E-2</v>
      </c>
      <c r="H62" s="34"/>
      <c r="I62" s="34"/>
    </row>
    <row r="63" spans="1:17" s="33" customFormat="1" ht="18.600000000000001" customHeight="1" x14ac:dyDescent="0.2">
      <c r="A63" s="35">
        <v>2015</v>
      </c>
      <c r="B63" s="34"/>
      <c r="C63" s="89">
        <v>0.83965274001554435</v>
      </c>
      <c r="D63" s="34"/>
      <c r="E63" s="90">
        <v>0.5853853664415315</v>
      </c>
      <c r="F63" s="90">
        <v>0.17902258038761026</v>
      </c>
      <c r="G63" s="90">
        <v>7.5244793186402467E-2</v>
      </c>
      <c r="H63" s="34"/>
      <c r="I63" s="34"/>
    </row>
    <row r="64" spans="1:17" s="33" customFormat="1" ht="18.600000000000001" customHeight="1" x14ac:dyDescent="0.2">
      <c r="A64" s="35">
        <v>2016</v>
      </c>
      <c r="B64" s="34"/>
      <c r="C64" s="87">
        <v>0.77576571949337525</v>
      </c>
      <c r="D64" s="34"/>
      <c r="E64" s="88">
        <v>0.41421370145312292</v>
      </c>
      <c r="F64" s="88">
        <v>0.20646489926460931</v>
      </c>
      <c r="G64" s="88">
        <v>0.15508711877564305</v>
      </c>
      <c r="H64" s="34"/>
      <c r="I64" s="34"/>
    </row>
    <row r="65" spans="1:9" s="33" customFormat="1" ht="18.600000000000001" customHeight="1" x14ac:dyDescent="0.2">
      <c r="A65" s="35">
        <v>2017</v>
      </c>
      <c r="B65" s="34"/>
      <c r="C65" s="89">
        <v>0.84960113157224315</v>
      </c>
      <c r="D65" s="34"/>
      <c r="E65" s="90">
        <v>0.26219261203470806</v>
      </c>
      <c r="F65" s="90">
        <v>0.26792195254074602</v>
      </c>
      <c r="G65" s="90">
        <v>0.31948656699678912</v>
      </c>
      <c r="H65" s="34"/>
      <c r="I65" s="34"/>
    </row>
    <row r="66" spans="1:9" s="33" customFormat="1" ht="18.600000000000001" customHeight="1" x14ac:dyDescent="0.2">
      <c r="A66" s="35">
        <v>2018</v>
      </c>
      <c r="B66" s="34"/>
      <c r="C66" s="92">
        <v>0.8310822947269022</v>
      </c>
      <c r="D66" s="34"/>
      <c r="E66" s="93">
        <v>4.9563260825945733E-2</v>
      </c>
      <c r="F66" s="93">
        <v>0.16328114008650771</v>
      </c>
      <c r="G66" s="93">
        <v>0.6182378938144486</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0">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21</v>
      </c>
      <c r="E5" s="11"/>
      <c r="F5" s="11"/>
      <c r="G5" s="12"/>
      <c r="H5" s="13"/>
      <c r="I5" s="14"/>
      <c r="J5" s="13"/>
      <c r="K5" s="13"/>
      <c r="L5" s="11"/>
      <c r="M5" s="11"/>
      <c r="N5" s="11"/>
      <c r="O5" s="11"/>
      <c r="P5" s="11"/>
      <c r="Q5" s="11"/>
      <c r="W5" s="15" t="s">
        <v>38</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2468.7748134294675</v>
      </c>
      <c r="D12" s="34"/>
      <c r="E12" s="38">
        <v>8.4053895684343488E-2</v>
      </c>
      <c r="F12" s="39">
        <v>0.27462175980990505</v>
      </c>
      <c r="G12" s="39">
        <v>0.37870569168185458</v>
      </c>
      <c r="H12" s="39">
        <v>0.42265083907837298</v>
      </c>
      <c r="I12" s="39">
        <v>0.4480593591874843</v>
      </c>
      <c r="J12" s="39">
        <v>0.45928471975707813</v>
      </c>
      <c r="K12" s="39">
        <v>0.46453289113770213</v>
      </c>
      <c r="L12" s="39">
        <v>0.46436108784971097</v>
      </c>
      <c r="M12" s="39">
        <v>0.46293064645724924</v>
      </c>
      <c r="N12" s="39">
        <v>0.46326128676188572</v>
      </c>
      <c r="O12" s="39">
        <v>0.46000784255377225</v>
      </c>
      <c r="P12" s="40">
        <v>0.45895383520805316</v>
      </c>
      <c r="Q12" s="40">
        <v>0.4582215268819404</v>
      </c>
      <c r="R12" s="40">
        <v>0.4578596064856133</v>
      </c>
      <c r="S12" s="40">
        <v>0.45604201586409376</v>
      </c>
      <c r="T12" s="41">
        <v>0.45614195928538948</v>
      </c>
      <c r="U12" s="42"/>
      <c r="V12" s="42"/>
    </row>
    <row r="13" spans="1:25" s="33" customFormat="1" ht="16.149999999999999" customHeight="1" x14ac:dyDescent="0.2">
      <c r="A13" s="35">
        <v>2004</v>
      </c>
      <c r="B13" s="34"/>
      <c r="C13" s="43">
        <v>2407.013825504986</v>
      </c>
      <c r="D13" s="34"/>
      <c r="E13" s="44">
        <v>0.11167886717339388</v>
      </c>
      <c r="F13" s="42">
        <v>0.38222813831320712</v>
      </c>
      <c r="G13" s="42">
        <v>0.53916045254489775</v>
      </c>
      <c r="H13" s="42">
        <v>0.60033996440208082</v>
      </c>
      <c r="I13" s="42">
        <v>0.626637868594076</v>
      </c>
      <c r="J13" s="42">
        <v>0.63383753931163433</v>
      </c>
      <c r="K13" s="42">
        <v>0.63766599961987736</v>
      </c>
      <c r="L13" s="42">
        <v>0.64137793643703478</v>
      </c>
      <c r="M13" s="42">
        <v>0.63721890094509359</v>
      </c>
      <c r="N13" s="42">
        <v>0.63524333742327632</v>
      </c>
      <c r="O13" s="42">
        <v>0.63236369101713963</v>
      </c>
      <c r="P13" s="42">
        <v>0.6300931458174831</v>
      </c>
      <c r="Q13" s="42">
        <v>0.6273379501457127</v>
      </c>
      <c r="R13" s="42">
        <v>0.63198603852890889</v>
      </c>
      <c r="S13" s="45">
        <v>0.63065940021710043</v>
      </c>
      <c r="T13" s="42"/>
      <c r="U13" s="42"/>
      <c r="V13" s="42"/>
    </row>
    <row r="14" spans="1:25" s="33" customFormat="1" ht="16.149999999999999" customHeight="1" x14ac:dyDescent="0.2">
      <c r="A14" s="35">
        <v>2005</v>
      </c>
      <c r="B14" s="34"/>
      <c r="C14" s="46">
        <v>2420.3939685142695</v>
      </c>
      <c r="D14" s="34"/>
      <c r="E14" s="47">
        <v>0.17339502088208192</v>
      </c>
      <c r="F14" s="48">
        <v>0.79372547828893003</v>
      </c>
      <c r="G14" s="48">
        <v>1.0088788761477316</v>
      </c>
      <c r="H14" s="48">
        <v>1.0731490444351317</v>
      </c>
      <c r="I14" s="48">
        <v>1.0817851568984675</v>
      </c>
      <c r="J14" s="48">
        <v>1.0994761773788186</v>
      </c>
      <c r="K14" s="48">
        <v>1.1065047741002512</v>
      </c>
      <c r="L14" s="48">
        <v>1.1137552995851483</v>
      </c>
      <c r="M14" s="48">
        <v>1.1058710063435262</v>
      </c>
      <c r="N14" s="48">
        <v>1.1019776877982217</v>
      </c>
      <c r="O14" s="48">
        <v>1.1043713816881293</v>
      </c>
      <c r="P14" s="48">
        <v>1.1048994223154907</v>
      </c>
      <c r="Q14" s="48">
        <v>1.1036816310100999</v>
      </c>
      <c r="R14" s="49">
        <v>1.1039950449704097</v>
      </c>
      <c r="S14" s="42"/>
      <c r="T14" s="42"/>
      <c r="U14" s="42"/>
      <c r="V14" s="42"/>
    </row>
    <row r="15" spans="1:25" s="33" customFormat="1" ht="16.149999999999999" customHeight="1" x14ac:dyDescent="0.2">
      <c r="A15" s="35">
        <v>2006</v>
      </c>
      <c r="B15" s="34"/>
      <c r="C15" s="43">
        <v>2051.1757341838893</v>
      </c>
      <c r="D15" s="34"/>
      <c r="E15" s="44">
        <v>5.1156868021440226E-2</v>
      </c>
      <c r="F15" s="42">
        <v>0.31610786844019717</v>
      </c>
      <c r="G15" s="42">
        <v>0.48390780285048945</v>
      </c>
      <c r="H15" s="42">
        <v>0.55321696454921987</v>
      </c>
      <c r="I15" s="42">
        <v>0.58028185941151222</v>
      </c>
      <c r="J15" s="42">
        <v>0.58629326222314426</v>
      </c>
      <c r="K15" s="42">
        <v>0.59376187267557867</v>
      </c>
      <c r="L15" s="42">
        <v>0.58973326427631889</v>
      </c>
      <c r="M15" s="42">
        <v>0.58517650794229359</v>
      </c>
      <c r="N15" s="42">
        <v>0.58035216768725584</v>
      </c>
      <c r="O15" s="42">
        <v>0.58734810711667751</v>
      </c>
      <c r="P15" s="42">
        <v>0.5866714804028722</v>
      </c>
      <c r="Q15" s="45">
        <v>0.58747867266584464</v>
      </c>
      <c r="R15" s="42"/>
      <c r="S15" s="42"/>
      <c r="T15" s="42"/>
      <c r="U15" s="42"/>
      <c r="V15" s="42"/>
    </row>
    <row r="16" spans="1:25" s="33" customFormat="1" ht="16.149999999999999" customHeight="1" x14ac:dyDescent="0.2">
      <c r="A16" s="35">
        <v>2007</v>
      </c>
      <c r="B16" s="34"/>
      <c r="C16" s="46">
        <v>1738.8713905057548</v>
      </c>
      <c r="D16" s="34"/>
      <c r="E16" s="47">
        <v>6.1122169114293808E-2</v>
      </c>
      <c r="F16" s="48">
        <v>0.34946336970358505</v>
      </c>
      <c r="G16" s="48">
        <v>0.5334978482701116</v>
      </c>
      <c r="H16" s="48">
        <v>0.59466473308175061</v>
      </c>
      <c r="I16" s="48">
        <v>0.61666407067110451</v>
      </c>
      <c r="J16" s="48">
        <v>0.6270473892420062</v>
      </c>
      <c r="K16" s="48">
        <v>0.63636757576783443</v>
      </c>
      <c r="L16" s="48">
        <v>0.64102889231016802</v>
      </c>
      <c r="M16" s="48">
        <v>0.64611794603574102</v>
      </c>
      <c r="N16" s="48">
        <v>0.6491159190199085</v>
      </c>
      <c r="O16" s="48">
        <v>0.6514947959436227</v>
      </c>
      <c r="P16" s="50">
        <v>0.64976586749054399</v>
      </c>
      <c r="Q16" s="42"/>
      <c r="R16" s="42"/>
      <c r="S16" s="42"/>
      <c r="T16" s="42"/>
      <c r="U16" s="42"/>
      <c r="V16" s="42"/>
    </row>
    <row r="17" spans="1:22" s="33" customFormat="1" ht="16.149999999999999" customHeight="1" x14ac:dyDescent="0.2">
      <c r="A17" s="35">
        <v>2008</v>
      </c>
      <c r="B17" s="34"/>
      <c r="C17" s="43">
        <v>1583.0335634072376</v>
      </c>
      <c r="D17" s="34"/>
      <c r="E17" s="44">
        <v>6.5138760527289161E-2</v>
      </c>
      <c r="F17" s="42">
        <v>0.45205780478950913</v>
      </c>
      <c r="G17" s="42">
        <v>0.63396196364120083</v>
      </c>
      <c r="H17" s="42">
        <v>0.68499137074455541</v>
      </c>
      <c r="I17" s="42">
        <v>0.72056784230502724</v>
      </c>
      <c r="J17" s="42">
        <v>0.72882972838716242</v>
      </c>
      <c r="K17" s="42">
        <v>0.74780371545870639</v>
      </c>
      <c r="L17" s="42">
        <v>0.76403902792548339</v>
      </c>
      <c r="M17" s="42">
        <v>0.76420944290405746</v>
      </c>
      <c r="N17" s="42">
        <v>0.76046936953298083</v>
      </c>
      <c r="O17" s="45">
        <v>0.76631288679704301</v>
      </c>
      <c r="P17" s="42" t="s">
        <v>16</v>
      </c>
      <c r="Q17" s="42"/>
      <c r="R17" s="42"/>
      <c r="S17" s="42"/>
      <c r="T17" s="42"/>
      <c r="U17" s="42"/>
      <c r="V17" s="42"/>
    </row>
    <row r="18" spans="1:22" s="33" customFormat="1" ht="16.149999999999999" customHeight="1" x14ac:dyDescent="0.2">
      <c r="A18" s="35">
        <v>2009</v>
      </c>
      <c r="B18" s="34"/>
      <c r="C18" s="46">
        <v>1328.400790791301</v>
      </c>
      <c r="D18" s="34"/>
      <c r="E18" s="47">
        <v>7.3312920087820352E-2</v>
      </c>
      <c r="F18" s="48">
        <v>0.39769714745642526</v>
      </c>
      <c r="G18" s="48">
        <v>0.54763117126483551</v>
      </c>
      <c r="H18" s="48">
        <v>0.62298590395328524</v>
      </c>
      <c r="I18" s="48">
        <v>0.64134029891270405</v>
      </c>
      <c r="J18" s="48">
        <v>0.62532870977245003</v>
      </c>
      <c r="K18" s="48">
        <v>0.636469900948333</v>
      </c>
      <c r="L18" s="48">
        <v>0.63588985291106825</v>
      </c>
      <c r="M18" s="48">
        <v>0.63736614962368976</v>
      </c>
      <c r="N18" s="50">
        <v>0.6356068046634985</v>
      </c>
      <c r="O18" s="42" t="s">
        <v>16</v>
      </c>
      <c r="P18" s="42" t="s">
        <v>16</v>
      </c>
      <c r="Q18" s="42"/>
      <c r="R18" s="42"/>
      <c r="S18" s="42"/>
      <c r="T18" s="42"/>
      <c r="U18" s="42"/>
      <c r="V18" s="42"/>
    </row>
    <row r="19" spans="1:22" s="33" customFormat="1" ht="16.149999999999999" customHeight="1" x14ac:dyDescent="0.2">
      <c r="A19" s="35">
        <v>2010</v>
      </c>
      <c r="B19" s="34"/>
      <c r="C19" s="43">
        <v>1234.8487567173313</v>
      </c>
      <c r="D19" s="34"/>
      <c r="E19" s="44">
        <v>7.2547381418643531E-2</v>
      </c>
      <c r="F19" s="42">
        <v>0.37076325759572842</v>
      </c>
      <c r="G19" s="42">
        <v>0.53208096992184251</v>
      </c>
      <c r="H19" s="42">
        <v>0.59896518898043294</v>
      </c>
      <c r="I19" s="42">
        <v>0.64587507505149455</v>
      </c>
      <c r="J19" s="42">
        <v>0.66762393615871451</v>
      </c>
      <c r="K19" s="42">
        <v>0.66724801800034184</v>
      </c>
      <c r="L19" s="42">
        <v>0.68124754221263184</v>
      </c>
      <c r="M19" s="45">
        <v>0.67918394030379636</v>
      </c>
      <c r="N19" s="42" t="s">
        <v>16</v>
      </c>
      <c r="O19" s="42" t="s">
        <v>16</v>
      </c>
      <c r="P19" s="42" t="s">
        <v>16</v>
      </c>
      <c r="Q19" s="42"/>
      <c r="R19" s="42"/>
      <c r="S19" s="42"/>
      <c r="T19" s="42"/>
      <c r="U19" s="42"/>
      <c r="V19" s="42"/>
    </row>
    <row r="20" spans="1:22" s="33" customFormat="1" ht="16.149999999999999" customHeight="1" x14ac:dyDescent="0.2">
      <c r="A20" s="35">
        <v>2011</v>
      </c>
      <c r="B20" s="34"/>
      <c r="C20" s="46">
        <v>1313.6040349560426</v>
      </c>
      <c r="D20" s="34"/>
      <c r="E20" s="47">
        <v>9.1625124516383369E-2</v>
      </c>
      <c r="F20" s="48">
        <v>0.41005563212968194</v>
      </c>
      <c r="G20" s="48">
        <v>0.55667191963180962</v>
      </c>
      <c r="H20" s="48">
        <v>0.62693366999168398</v>
      </c>
      <c r="I20" s="48">
        <v>0.66107022430024731</v>
      </c>
      <c r="J20" s="48">
        <v>0.69015957269418271</v>
      </c>
      <c r="K20" s="48">
        <v>0.70607757029889784</v>
      </c>
      <c r="L20" s="50">
        <v>0.90925087904287571</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1327.543831929303</v>
      </c>
      <c r="D21" s="34"/>
      <c r="E21" s="44">
        <v>0.1221790108814387</v>
      </c>
      <c r="F21" s="42">
        <v>0.544330512795836</v>
      </c>
      <c r="G21" s="42">
        <v>0.68800864074922119</v>
      </c>
      <c r="H21" s="42">
        <v>0.72994502458676735</v>
      </c>
      <c r="I21" s="42">
        <v>0.7647394422451026</v>
      </c>
      <c r="J21" s="42">
        <v>0.77378014432172471</v>
      </c>
      <c r="K21" s="51">
        <v>0.77758072485909013</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1301.2610014679262</v>
      </c>
      <c r="D22" s="34"/>
      <c r="E22" s="47">
        <v>0.13345629536965606</v>
      </c>
      <c r="F22" s="48">
        <v>0.39790493751588096</v>
      </c>
      <c r="G22" s="48">
        <v>0.55094286182452978</v>
      </c>
      <c r="H22" s="48">
        <v>0.59871492111119406</v>
      </c>
      <c r="I22" s="48">
        <v>0.628984898941919</v>
      </c>
      <c r="J22" s="50">
        <v>0.65251591573238932</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1278.2774890448686</v>
      </c>
      <c r="D23" s="34"/>
      <c r="E23" s="44">
        <v>9.1544541532702806E-2</v>
      </c>
      <c r="F23" s="42">
        <v>0.35728922879768865</v>
      </c>
      <c r="G23" s="42">
        <v>0.4934623246584342</v>
      </c>
      <c r="H23" s="42">
        <v>0.56337594177103767</v>
      </c>
      <c r="I23" s="45">
        <v>0.62260398724557897</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1351.5526455215081</v>
      </c>
      <c r="D24" s="34"/>
      <c r="E24" s="48">
        <v>0.15618611451081779</v>
      </c>
      <c r="F24" s="48">
        <v>0.4226091760514713</v>
      </c>
      <c r="G24" s="48">
        <v>0.6422344827764791</v>
      </c>
      <c r="H24" s="50">
        <v>0.720277105957978</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1322.7600022651891</v>
      </c>
      <c r="D25" s="34"/>
      <c r="E25" s="44">
        <v>7.2514558872271484E-2</v>
      </c>
      <c r="F25" s="42">
        <v>0.37910307587462189</v>
      </c>
      <c r="G25" s="45">
        <v>0.58887023513203718</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1221.4910343379577</v>
      </c>
      <c r="D26" s="34"/>
      <c r="E26" s="55">
        <v>0.14509180911316794</v>
      </c>
      <c r="F26" s="50">
        <v>0.50644975107388679</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780.98583499674942</v>
      </c>
      <c r="D27" s="34"/>
      <c r="E27" s="57">
        <v>0.18925033496281676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2468.7748134294675</v>
      </c>
      <c r="D31" s="20"/>
      <c r="E31" s="38">
        <v>2.1122794047926986E-2</v>
      </c>
      <c r="F31" s="39">
        <v>0.13653553291421747</v>
      </c>
      <c r="G31" s="39">
        <v>0.25097543995874833</v>
      </c>
      <c r="H31" s="39">
        <v>0.3129050259046024</v>
      </c>
      <c r="I31" s="39">
        <v>0.36180610309379546</v>
      </c>
      <c r="J31" s="39">
        <v>0.38907009417796673</v>
      </c>
      <c r="K31" s="39">
        <v>0.40640609634565433</v>
      </c>
      <c r="L31" s="39">
        <v>0.42017777882849833</v>
      </c>
      <c r="M31" s="39">
        <v>0.42777506079343736</v>
      </c>
      <c r="N31" s="39">
        <v>0.43115357390306264</v>
      </c>
      <c r="O31" s="39">
        <v>0.43535561276262946</v>
      </c>
      <c r="P31" s="39">
        <v>0.43911573050476316</v>
      </c>
      <c r="Q31" s="39">
        <v>0.4410311518481887</v>
      </c>
      <c r="R31" s="39">
        <v>0.44261994070683347</v>
      </c>
      <c r="S31" s="71">
        <v>0.44312578857383889</v>
      </c>
      <c r="T31" s="72">
        <v>0.4436184164785214</v>
      </c>
    </row>
    <row r="32" spans="1:22" s="64" customFormat="1" ht="19.149999999999999" customHeight="1" x14ac:dyDescent="0.2">
      <c r="A32" s="35">
        <v>2004</v>
      </c>
      <c r="B32" s="69"/>
      <c r="C32" s="73">
        <v>2407.013825504986</v>
      </c>
      <c r="D32" s="20"/>
      <c r="E32" s="44">
        <v>1.7386016233879878E-2</v>
      </c>
      <c r="F32" s="42">
        <v>0.21542531249526009</v>
      </c>
      <c r="G32" s="42">
        <v>0.35388001479938264</v>
      </c>
      <c r="H32" s="42">
        <v>0.44267854522827121</v>
      </c>
      <c r="I32" s="42">
        <v>0.50366949774116898</v>
      </c>
      <c r="J32" s="42">
        <v>0.54318969518206994</v>
      </c>
      <c r="K32" s="42">
        <v>0.56610667741223941</v>
      </c>
      <c r="L32" s="42">
        <v>0.5877573488536163</v>
      </c>
      <c r="M32" s="42">
        <v>0.59170365779345335</v>
      </c>
      <c r="N32" s="42">
        <v>0.59778812645903068</v>
      </c>
      <c r="O32" s="42">
        <v>0.60046084295189017</v>
      </c>
      <c r="P32" s="42">
        <v>0.60208135246782812</v>
      </c>
      <c r="Q32" s="42">
        <v>0.60351306367297131</v>
      </c>
      <c r="R32" s="42">
        <v>0.60584203631367228</v>
      </c>
      <c r="S32" s="45">
        <v>0.60769520009675382</v>
      </c>
    </row>
    <row r="33" spans="1:18" s="64" customFormat="1" ht="16.149999999999999" customHeight="1" x14ac:dyDescent="0.2">
      <c r="A33" s="35">
        <v>2005</v>
      </c>
      <c r="B33" s="66"/>
      <c r="C33" s="74">
        <v>2420.3939685142695</v>
      </c>
      <c r="D33" s="20"/>
      <c r="E33" s="47">
        <v>2.0948081190787799E-2</v>
      </c>
      <c r="F33" s="48">
        <v>0.32960158399534817</v>
      </c>
      <c r="G33" s="48">
        <v>0.65122826755614893</v>
      </c>
      <c r="H33" s="48">
        <v>0.81461525400833756</v>
      </c>
      <c r="I33" s="48">
        <v>0.91652263162954606</v>
      </c>
      <c r="J33" s="48">
        <v>0.97123284089336259</v>
      </c>
      <c r="K33" s="48">
        <v>1.0058001502524485</v>
      </c>
      <c r="L33" s="48">
        <v>1.0285513591938928</v>
      </c>
      <c r="M33" s="48">
        <v>1.0473507923231287</v>
      </c>
      <c r="N33" s="48">
        <v>1.0562232396612297</v>
      </c>
      <c r="O33" s="48">
        <v>1.0677742722363699</v>
      </c>
      <c r="P33" s="48">
        <v>1.0736764413805171</v>
      </c>
      <c r="Q33" s="48">
        <v>1.0765260992624637</v>
      </c>
      <c r="R33" s="49">
        <v>1.0797895141497378</v>
      </c>
    </row>
    <row r="34" spans="1:18" s="64" customFormat="1" ht="16.149999999999999" customHeight="1" x14ac:dyDescent="0.2">
      <c r="A34" s="35">
        <v>2006</v>
      </c>
      <c r="B34" s="66"/>
      <c r="C34" s="73">
        <v>2051.1757341838893</v>
      </c>
      <c r="D34" s="20"/>
      <c r="E34" s="44">
        <v>1.6857748586343705E-2</v>
      </c>
      <c r="F34" s="42">
        <v>0.15351272074421474</v>
      </c>
      <c r="G34" s="42">
        <v>0.30986026962429003</v>
      </c>
      <c r="H34" s="42">
        <v>0.40549753153842527</v>
      </c>
      <c r="I34" s="42">
        <v>0.45795409227245365</v>
      </c>
      <c r="J34" s="42">
        <v>0.49229349968068131</v>
      </c>
      <c r="K34" s="42">
        <v>0.51166449443484796</v>
      </c>
      <c r="L34" s="42">
        <v>0.52925811856850924</v>
      </c>
      <c r="M34" s="42">
        <v>0.54611934015772112</v>
      </c>
      <c r="N34" s="42">
        <v>0.5509371733941999</v>
      </c>
      <c r="O34" s="42">
        <v>0.55689881338005187</v>
      </c>
      <c r="P34" s="42">
        <v>0.56027444825086747</v>
      </c>
      <c r="Q34" s="75">
        <v>0.56674607744361505</v>
      </c>
    </row>
    <row r="35" spans="1:18" s="64" customFormat="1" ht="16.149999999999999" customHeight="1" x14ac:dyDescent="0.2">
      <c r="A35" s="35">
        <v>2007</v>
      </c>
      <c r="B35" s="66"/>
      <c r="C35" s="74">
        <v>1738.8713905057548</v>
      </c>
      <c r="D35" s="20"/>
      <c r="E35" s="47">
        <v>1.6075442930986266E-2</v>
      </c>
      <c r="F35" s="48">
        <v>0.17548071933292875</v>
      </c>
      <c r="G35" s="48">
        <v>0.33916980024783827</v>
      </c>
      <c r="H35" s="48">
        <v>0.4227187027334699</v>
      </c>
      <c r="I35" s="48">
        <v>0.4716010127479946</v>
      </c>
      <c r="J35" s="48">
        <v>0.51817341126017313</v>
      </c>
      <c r="K35" s="48">
        <v>0.55482285399485076</v>
      </c>
      <c r="L35" s="48">
        <v>0.57164789909097524</v>
      </c>
      <c r="M35" s="48">
        <v>0.5869617944659109</v>
      </c>
      <c r="N35" s="48">
        <v>0.60166586033763203</v>
      </c>
      <c r="O35" s="48">
        <v>0.61040629310062522</v>
      </c>
      <c r="P35" s="48">
        <v>0.61825795486521895</v>
      </c>
      <c r="Q35" s="66"/>
    </row>
    <row r="36" spans="1:18" s="64" customFormat="1" ht="16.149999999999999" customHeight="1" x14ac:dyDescent="0.2">
      <c r="A36" s="35">
        <v>2008</v>
      </c>
      <c r="B36" s="66"/>
      <c r="C36" s="73">
        <v>1583.0335634072376</v>
      </c>
      <c r="D36" s="20"/>
      <c r="E36" s="44">
        <v>1.6675836257628973E-2</v>
      </c>
      <c r="F36" s="42">
        <v>0.19262554739672674</v>
      </c>
      <c r="G36" s="42">
        <v>0.38639397801242059</v>
      </c>
      <c r="H36" s="42">
        <v>0.48561841865038829</v>
      </c>
      <c r="I36" s="42">
        <v>0.5639493549009551</v>
      </c>
      <c r="J36" s="42">
        <v>0.60994006808966716</v>
      </c>
      <c r="K36" s="42">
        <v>0.642607187411259</v>
      </c>
      <c r="L36" s="42">
        <v>0.67184931714645879</v>
      </c>
      <c r="M36" s="42">
        <v>0.69949392179856629</v>
      </c>
      <c r="N36" s="42">
        <v>0.71664178846512205</v>
      </c>
      <c r="O36" s="45">
        <v>0.72419900900443324</v>
      </c>
      <c r="P36" s="42" t="s">
        <v>16</v>
      </c>
      <c r="Q36" s="66"/>
    </row>
    <row r="37" spans="1:18" s="64" customFormat="1" ht="16.149999999999999" customHeight="1" x14ac:dyDescent="0.2">
      <c r="A37" s="35">
        <v>2009</v>
      </c>
      <c r="B37" s="66"/>
      <c r="C37" s="74">
        <v>1328.400790791301</v>
      </c>
      <c r="D37" s="20"/>
      <c r="E37" s="47">
        <v>1.6359105382988386E-2</v>
      </c>
      <c r="F37" s="48">
        <v>0.20032492733976215</v>
      </c>
      <c r="G37" s="48">
        <v>0.34723628017074692</v>
      </c>
      <c r="H37" s="48">
        <v>0.43365441240985902</v>
      </c>
      <c r="I37" s="48">
        <v>0.49238246129491609</v>
      </c>
      <c r="J37" s="48">
        <v>0.52424255970118783</v>
      </c>
      <c r="K37" s="48">
        <v>0.5709469303343857</v>
      </c>
      <c r="L37" s="48">
        <v>0.58500599065161429</v>
      </c>
      <c r="M37" s="48">
        <v>0.59366822478496317</v>
      </c>
      <c r="N37" s="50">
        <v>0.60303173725299009</v>
      </c>
      <c r="O37" s="42" t="s">
        <v>16</v>
      </c>
      <c r="P37" s="42" t="s">
        <v>16</v>
      </c>
      <c r="Q37" s="66"/>
    </row>
    <row r="38" spans="1:18" s="64" customFormat="1" ht="16.149999999999999" customHeight="1" x14ac:dyDescent="0.2">
      <c r="A38" s="35">
        <v>2010</v>
      </c>
      <c r="B38" s="66"/>
      <c r="C38" s="73">
        <v>1234.8487567173313</v>
      </c>
      <c r="D38" s="20"/>
      <c r="E38" s="44">
        <v>2.4461268786874144E-2</v>
      </c>
      <c r="F38" s="42">
        <v>0.18369979386562735</v>
      </c>
      <c r="G38" s="42">
        <v>0.34073547487267319</v>
      </c>
      <c r="H38" s="42">
        <v>0.40763886326537135</v>
      </c>
      <c r="I38" s="42">
        <v>0.47399485152812404</v>
      </c>
      <c r="J38" s="42">
        <v>0.56819642226080391</v>
      </c>
      <c r="K38" s="42">
        <v>0.59109362037393387</v>
      </c>
      <c r="L38" s="42">
        <v>0.61298956593538678</v>
      </c>
      <c r="M38" s="45">
        <v>0.62608762008572794</v>
      </c>
      <c r="N38" s="42" t="s">
        <v>16</v>
      </c>
      <c r="O38" s="42" t="s">
        <v>16</v>
      </c>
      <c r="P38" s="42" t="s">
        <v>16</v>
      </c>
      <c r="Q38" s="66"/>
    </row>
    <row r="39" spans="1:18" s="64" customFormat="1" ht="16.149999999999999" customHeight="1" x14ac:dyDescent="0.2">
      <c r="A39" s="35">
        <v>2011</v>
      </c>
      <c r="B39" s="66"/>
      <c r="C39" s="74">
        <v>1313.6040349560426</v>
      </c>
      <c r="D39" s="20"/>
      <c r="E39" s="47">
        <v>2.2100279943310683E-2</v>
      </c>
      <c r="F39" s="48">
        <v>0.20835234391148136</v>
      </c>
      <c r="G39" s="48">
        <v>0.38102498949740193</v>
      </c>
      <c r="H39" s="48">
        <v>0.47936752579873332</v>
      </c>
      <c r="I39" s="48">
        <v>0.53932336595099462</v>
      </c>
      <c r="J39" s="48">
        <v>0.57645511698023322</v>
      </c>
      <c r="K39" s="48">
        <v>0.61331264394073803</v>
      </c>
      <c r="L39" s="50">
        <v>0.64086480990521155</v>
      </c>
      <c r="M39" s="42" t="s">
        <v>16</v>
      </c>
      <c r="N39" s="42" t="s">
        <v>16</v>
      </c>
      <c r="O39" s="42" t="s">
        <v>16</v>
      </c>
      <c r="P39" s="42" t="s">
        <v>16</v>
      </c>
      <c r="Q39" s="66"/>
    </row>
    <row r="40" spans="1:18" s="64" customFormat="1" ht="16.149999999999999" customHeight="1" x14ac:dyDescent="0.2">
      <c r="A40" s="35">
        <v>2012</v>
      </c>
      <c r="B40" s="66"/>
      <c r="C40" s="73">
        <v>1327.543831929303</v>
      </c>
      <c r="D40" s="20"/>
      <c r="E40" s="44">
        <v>3.9472317119144049E-2</v>
      </c>
      <c r="F40" s="42">
        <v>0.28445967677369877</v>
      </c>
      <c r="G40" s="42">
        <v>0.49122285447948433</v>
      </c>
      <c r="H40" s="76">
        <v>0.57718722744525497</v>
      </c>
      <c r="I40" s="42">
        <v>0.63250061666049751</v>
      </c>
      <c r="J40" s="42">
        <v>0.67936667631017489</v>
      </c>
      <c r="K40" s="45">
        <v>0.71372031676501502</v>
      </c>
      <c r="L40" s="42" t="s">
        <v>16</v>
      </c>
      <c r="M40" s="42" t="s">
        <v>16</v>
      </c>
      <c r="N40" s="42" t="s">
        <v>16</v>
      </c>
      <c r="O40" s="42" t="s">
        <v>16</v>
      </c>
      <c r="P40" s="42" t="s">
        <v>16</v>
      </c>
      <c r="Q40" s="66"/>
    </row>
    <row r="41" spans="1:18" s="64" customFormat="1" ht="15.6" customHeight="1" x14ac:dyDescent="0.2">
      <c r="A41" s="35">
        <v>2013</v>
      </c>
      <c r="B41" s="66"/>
      <c r="C41" s="74">
        <v>1301.2610014679262</v>
      </c>
      <c r="D41" s="20"/>
      <c r="E41" s="47">
        <v>4.0248077616234383E-2</v>
      </c>
      <c r="F41" s="48">
        <v>0.20241471097007446</v>
      </c>
      <c r="G41" s="48">
        <v>0.33780799126351885</v>
      </c>
      <c r="H41" s="48">
        <v>0.45062804756939334</v>
      </c>
      <c r="I41" s="48">
        <v>0.49775208804898613</v>
      </c>
      <c r="J41" s="50">
        <v>0.53912211582847991</v>
      </c>
      <c r="K41" s="42" t="s">
        <v>16</v>
      </c>
      <c r="L41" s="42" t="s">
        <v>16</v>
      </c>
      <c r="M41" s="42" t="s">
        <v>16</v>
      </c>
      <c r="N41" s="42" t="s">
        <v>16</v>
      </c>
      <c r="O41" s="42" t="s">
        <v>16</v>
      </c>
      <c r="P41" s="42" t="s">
        <v>16</v>
      </c>
      <c r="Q41" s="66"/>
    </row>
    <row r="42" spans="1:18" s="64" customFormat="1" ht="18.600000000000001" customHeight="1" x14ac:dyDescent="0.2">
      <c r="A42" s="35">
        <v>2014</v>
      </c>
      <c r="B42" s="77"/>
      <c r="C42" s="73">
        <v>1278.2774890448686</v>
      </c>
      <c r="D42" s="20"/>
      <c r="E42" s="78">
        <v>2.4389676275927651E-2</v>
      </c>
      <c r="F42" s="42">
        <v>0.18923450947145579</v>
      </c>
      <c r="G42" s="42">
        <v>0.33288480501314199</v>
      </c>
      <c r="H42" s="42">
        <v>0.42290139550979361</v>
      </c>
      <c r="I42" s="45">
        <v>0.49063387291348193</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1351.5526455215081</v>
      </c>
      <c r="D43" s="20"/>
      <c r="E43" s="48">
        <v>2.2614734541861831E-2</v>
      </c>
      <c r="F43" s="48">
        <v>0.15591513723062483</v>
      </c>
      <c r="G43" s="48">
        <v>0.40753885557884806</v>
      </c>
      <c r="H43" s="48">
        <v>0.55524202444648951</v>
      </c>
      <c r="I43" s="42"/>
      <c r="J43" s="42"/>
      <c r="K43" s="42"/>
      <c r="L43" s="42"/>
      <c r="M43" s="42"/>
      <c r="N43" s="42"/>
      <c r="O43" s="42"/>
      <c r="P43" s="42"/>
      <c r="Q43" s="66"/>
    </row>
    <row r="44" spans="1:18" s="64" customFormat="1" ht="18.600000000000001" customHeight="1" x14ac:dyDescent="0.2">
      <c r="A44" s="35">
        <v>2016</v>
      </c>
      <c r="B44" s="77"/>
      <c r="C44" s="73">
        <v>1322.7600022651891</v>
      </c>
      <c r="D44" s="20"/>
      <c r="E44" s="79">
        <v>1.79351783593346E-2</v>
      </c>
      <c r="F44" s="42">
        <v>0.18694647229319827</v>
      </c>
      <c r="G44" s="45">
        <v>0.37448752981643302</v>
      </c>
      <c r="H44" s="42"/>
      <c r="I44" s="42"/>
      <c r="J44" s="42"/>
      <c r="K44" s="42"/>
      <c r="L44" s="42"/>
      <c r="M44" s="42"/>
      <c r="N44" s="42"/>
      <c r="O44" s="42"/>
      <c r="P44" s="42"/>
      <c r="Q44" s="66"/>
    </row>
    <row r="45" spans="1:18" s="64" customFormat="1" ht="18.600000000000001" customHeight="1" x14ac:dyDescent="0.2">
      <c r="A45" s="35">
        <v>2017</v>
      </c>
      <c r="B45" s="77"/>
      <c r="C45" s="74">
        <v>1221.4910343379577</v>
      </c>
      <c r="D45" s="20"/>
      <c r="E45" s="55">
        <v>3.0330859585194842E-2</v>
      </c>
      <c r="F45" s="50">
        <v>0.23779396566113048</v>
      </c>
      <c r="G45" s="42"/>
      <c r="H45" s="42"/>
      <c r="I45" s="42"/>
      <c r="J45" s="42"/>
      <c r="K45" s="42"/>
      <c r="L45" s="42"/>
      <c r="M45" s="42"/>
      <c r="N45" s="42"/>
      <c r="O45" s="42"/>
      <c r="P45" s="42"/>
      <c r="Q45" s="66"/>
    </row>
    <row r="46" spans="1:18" s="64" customFormat="1" ht="18.600000000000001" customHeight="1" x14ac:dyDescent="0.2">
      <c r="A46" s="35">
        <v>2018</v>
      </c>
      <c r="B46" s="77"/>
      <c r="C46" s="80">
        <v>780.98583499674942</v>
      </c>
      <c r="D46" s="20"/>
      <c r="E46" s="81">
        <v>2.9012170675085699E-2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0.45640279930506406</v>
      </c>
      <c r="D51" s="34"/>
      <c r="E51" s="86">
        <v>0.44361841647852129</v>
      </c>
      <c r="F51" s="86">
        <v>1.2523542806867885E-2</v>
      </c>
      <c r="G51" s="86">
        <v>2.6084001967492188E-4</v>
      </c>
      <c r="H51" s="42"/>
      <c r="I51" s="42"/>
      <c r="J51" s="42"/>
      <c r="K51" s="42"/>
      <c r="L51" s="42"/>
      <c r="M51" s="42"/>
      <c r="N51" s="42"/>
    </row>
    <row r="52" spans="1:17" s="33" customFormat="1" ht="16.149999999999999" customHeight="1" x14ac:dyDescent="0.2">
      <c r="A52" s="65">
        <v>2004</v>
      </c>
      <c r="B52" s="34"/>
      <c r="C52" s="87">
        <v>0.63245204429146051</v>
      </c>
      <c r="D52" s="34"/>
      <c r="E52" s="88">
        <v>0.60769520009675404</v>
      </c>
      <c r="F52" s="88">
        <v>2.2964200120347073E-2</v>
      </c>
      <c r="G52" s="88">
        <v>1.7926440743594335E-3</v>
      </c>
      <c r="H52" s="42"/>
      <c r="I52" s="42"/>
      <c r="J52" s="42"/>
      <c r="K52" s="42"/>
      <c r="L52" s="42"/>
      <c r="M52" s="42"/>
      <c r="N52" s="42"/>
    </row>
    <row r="53" spans="1:17" s="33" customFormat="1" ht="16.149999999999999" customHeight="1" x14ac:dyDescent="0.2">
      <c r="A53" s="65">
        <v>2005</v>
      </c>
      <c r="B53" s="34"/>
      <c r="C53" s="89">
        <v>1.1058053427290737</v>
      </c>
      <c r="D53" s="34"/>
      <c r="E53" s="90">
        <v>1.0797895141497382</v>
      </c>
      <c r="F53" s="90">
        <v>2.4205530820671717E-2</v>
      </c>
      <c r="G53" s="90">
        <v>1.8102977586637937E-3</v>
      </c>
      <c r="H53" s="42"/>
      <c r="I53" s="42"/>
      <c r="J53" s="42"/>
      <c r="K53" s="42"/>
      <c r="L53" s="42"/>
      <c r="M53" s="42"/>
      <c r="N53" s="42"/>
    </row>
    <row r="54" spans="1:17" s="33" customFormat="1" ht="16.149999999999999" customHeight="1" x14ac:dyDescent="0.2">
      <c r="A54" s="65">
        <v>2006</v>
      </c>
      <c r="B54" s="34"/>
      <c r="C54" s="87">
        <v>0.59220556816276837</v>
      </c>
      <c r="D54" s="34"/>
      <c r="E54" s="88">
        <v>0.56674607744361549</v>
      </c>
      <c r="F54" s="88">
        <v>2.0732595222229869E-2</v>
      </c>
      <c r="G54" s="88">
        <v>4.7268954969229464E-3</v>
      </c>
      <c r="H54" s="42"/>
      <c r="I54" s="42"/>
      <c r="J54" s="42"/>
      <c r="K54" s="42"/>
      <c r="L54" s="42"/>
      <c r="M54" s="42"/>
      <c r="N54" s="42"/>
    </row>
    <row r="55" spans="1:17" s="33" customFormat="1" ht="16.149999999999999" customHeight="1" x14ac:dyDescent="0.2">
      <c r="A55" s="65">
        <v>2007</v>
      </c>
      <c r="B55" s="34"/>
      <c r="C55" s="89">
        <v>0.65800069208821077</v>
      </c>
      <c r="D55" s="34"/>
      <c r="E55" s="90">
        <v>0.61825795486521995</v>
      </c>
      <c r="F55" s="90">
        <v>3.1507912625325193E-2</v>
      </c>
      <c r="G55" s="90">
        <v>8.2348245976655195E-3</v>
      </c>
      <c r="H55" s="42"/>
      <c r="I55" s="42"/>
      <c r="J55" s="42"/>
      <c r="K55" s="42"/>
      <c r="L55" s="42"/>
      <c r="M55" s="42"/>
      <c r="N55" s="42"/>
    </row>
    <row r="56" spans="1:17" s="33" customFormat="1" ht="16.149999999999999" customHeight="1" x14ac:dyDescent="0.2">
      <c r="A56" s="65">
        <v>2008</v>
      </c>
      <c r="B56" s="34"/>
      <c r="C56" s="87">
        <v>0.77112871788030279</v>
      </c>
      <c r="D56" s="34"/>
      <c r="E56" s="88">
        <v>0.72419900900443257</v>
      </c>
      <c r="F56" s="88">
        <v>4.2113877792609625E-2</v>
      </c>
      <c r="G56" s="88">
        <v>4.8158310832606775E-3</v>
      </c>
      <c r="H56" s="42"/>
      <c r="I56" s="42"/>
      <c r="J56" s="42"/>
      <c r="K56" s="42"/>
      <c r="L56" s="42"/>
      <c r="M56" s="42"/>
      <c r="N56" s="42"/>
    </row>
    <row r="57" spans="1:17" s="33" customFormat="1" ht="16.149999999999999" customHeight="1" x14ac:dyDescent="0.2">
      <c r="A57" s="65">
        <v>2009</v>
      </c>
      <c r="B57" s="34"/>
      <c r="C57" s="89">
        <v>0.64688805128780935</v>
      </c>
      <c r="D57" s="34"/>
      <c r="E57" s="90">
        <v>0.60303173725299053</v>
      </c>
      <c r="F57" s="90">
        <v>3.2575067410508335E-2</v>
      </c>
      <c r="G57" s="90">
        <v>1.1281246624310515E-2</v>
      </c>
      <c r="H57" s="42"/>
      <c r="I57" s="42"/>
      <c r="J57" s="42"/>
      <c r="K57" s="42"/>
      <c r="L57" s="42"/>
      <c r="M57" s="42"/>
      <c r="N57" s="42"/>
    </row>
    <row r="58" spans="1:17" s="33" customFormat="1" ht="16.149999999999999" customHeight="1" x14ac:dyDescent="0.2">
      <c r="A58" s="65">
        <v>2010</v>
      </c>
      <c r="B58" s="34"/>
      <c r="C58" s="87">
        <v>0.69926392056529429</v>
      </c>
      <c r="D58" s="34"/>
      <c r="E58" s="88">
        <v>0.6260876200857276</v>
      </c>
      <c r="F58" s="88">
        <v>5.309632021806817E-2</v>
      </c>
      <c r="G58" s="88">
        <v>2.0079980261498515E-2</v>
      </c>
      <c r="H58" s="42"/>
      <c r="I58" s="42"/>
      <c r="J58" s="42"/>
      <c r="K58" s="42"/>
      <c r="L58" s="42"/>
      <c r="M58" s="42"/>
      <c r="N58" s="42"/>
    </row>
    <row r="59" spans="1:17" s="33" customFormat="1" ht="16.149999999999999" customHeight="1" x14ac:dyDescent="0.2">
      <c r="A59" s="65">
        <v>2011</v>
      </c>
      <c r="B59" s="34"/>
      <c r="C59" s="89">
        <v>0.9851320523087107</v>
      </c>
      <c r="D59" s="34"/>
      <c r="E59" s="90">
        <v>0.64086480990521177</v>
      </c>
      <c r="F59" s="90">
        <v>0.26838606913766372</v>
      </c>
      <c r="G59" s="90">
        <v>7.5881173265835211E-2</v>
      </c>
      <c r="H59" s="34"/>
      <c r="I59" s="34"/>
      <c r="J59" s="91"/>
      <c r="K59" s="91"/>
      <c r="L59" s="91"/>
      <c r="M59" s="91"/>
      <c r="N59" s="91"/>
    </row>
    <row r="60" spans="1:17" s="33" customFormat="1" ht="16.149999999999999" customHeight="1" x14ac:dyDescent="0.2">
      <c r="A60" s="65">
        <v>2012</v>
      </c>
      <c r="B60" s="34"/>
      <c r="C60" s="87">
        <v>0.79720203883039997</v>
      </c>
      <c r="D60" s="34"/>
      <c r="E60" s="88">
        <v>0.71372031676501524</v>
      </c>
      <c r="F60" s="88">
        <v>6.3860408094075061E-2</v>
      </c>
      <c r="G60" s="88">
        <v>1.9621313971309624E-2</v>
      </c>
      <c r="H60" s="34"/>
      <c r="I60" s="34"/>
    </row>
    <row r="61" spans="1:17" s="33" customFormat="1" ht="15.6" customHeight="1" x14ac:dyDescent="0.2">
      <c r="A61" s="65">
        <v>2013</v>
      </c>
      <c r="B61" s="34"/>
      <c r="C61" s="89">
        <v>0.68478207845226713</v>
      </c>
      <c r="D61" s="34"/>
      <c r="E61" s="90">
        <v>0.53912211582848024</v>
      </c>
      <c r="F61" s="90">
        <v>0.11339379990390958</v>
      </c>
      <c r="G61" s="90">
        <v>3.2266162719877312E-2</v>
      </c>
      <c r="H61" s="34"/>
      <c r="I61" s="34"/>
    </row>
    <row r="62" spans="1:17" s="33" customFormat="1" ht="18.600000000000001" customHeight="1" x14ac:dyDescent="0.2">
      <c r="A62" s="35">
        <v>2014</v>
      </c>
      <c r="B62" s="34"/>
      <c r="C62" s="87">
        <v>0.68729862753757853</v>
      </c>
      <c r="D62" s="34"/>
      <c r="E62" s="88">
        <v>0.49063387291348254</v>
      </c>
      <c r="F62" s="88">
        <v>0.13197011433209679</v>
      </c>
      <c r="G62" s="88">
        <v>6.4694640291999159E-2</v>
      </c>
      <c r="H62" s="34"/>
      <c r="I62" s="34"/>
    </row>
    <row r="63" spans="1:17" s="33" customFormat="1" ht="18.600000000000001" customHeight="1" x14ac:dyDescent="0.2">
      <c r="A63" s="35">
        <v>2015</v>
      </c>
      <c r="B63" s="34"/>
      <c r="C63" s="89">
        <v>0.81068239198536085</v>
      </c>
      <c r="D63" s="34"/>
      <c r="E63" s="90">
        <v>0.5552420244464894</v>
      </c>
      <c r="F63" s="90">
        <v>0.16503508151148866</v>
      </c>
      <c r="G63" s="90">
        <v>9.040528602738275E-2</v>
      </c>
      <c r="H63" s="34"/>
      <c r="I63" s="34"/>
    </row>
    <row r="64" spans="1:17" s="33" customFormat="1" ht="18.600000000000001" customHeight="1" x14ac:dyDescent="0.2">
      <c r="A64" s="35">
        <v>2016</v>
      </c>
      <c r="B64" s="34"/>
      <c r="C64" s="87">
        <v>0.76653870095601828</v>
      </c>
      <c r="D64" s="34"/>
      <c r="E64" s="88">
        <v>0.37448752981643268</v>
      </c>
      <c r="F64" s="88">
        <v>0.21438270531560441</v>
      </c>
      <c r="G64" s="88">
        <v>0.17766846582398133</v>
      </c>
      <c r="H64" s="34"/>
      <c r="I64" s="34"/>
    </row>
    <row r="65" spans="1:9" s="33" customFormat="1" ht="18.600000000000001" customHeight="1" x14ac:dyDescent="0.2">
      <c r="A65" s="35">
        <v>2017</v>
      </c>
      <c r="B65" s="34"/>
      <c r="C65" s="89">
        <v>0.87020628426990987</v>
      </c>
      <c r="D65" s="34"/>
      <c r="E65" s="90">
        <v>0.23779396566113048</v>
      </c>
      <c r="F65" s="90">
        <v>0.26865578541275642</v>
      </c>
      <c r="G65" s="90">
        <v>0.36375653319602302</v>
      </c>
      <c r="H65" s="34"/>
      <c r="I65" s="34"/>
    </row>
    <row r="66" spans="1:9" s="33" customFormat="1" ht="18.600000000000001" customHeight="1" x14ac:dyDescent="0.2">
      <c r="A66" s="35">
        <v>2018</v>
      </c>
      <c r="B66" s="34"/>
      <c r="C66" s="92">
        <v>0.86041888300592417</v>
      </c>
      <c r="D66" s="34"/>
      <c r="E66" s="93">
        <v>2.9012170675085699E-2</v>
      </c>
      <c r="F66" s="93">
        <v>0.16023816428773113</v>
      </c>
      <c r="G66" s="93">
        <v>0.67116854804310744</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1">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23</v>
      </c>
      <c r="E5" s="11"/>
      <c r="F5" s="11"/>
      <c r="G5" s="12"/>
      <c r="H5" s="13"/>
      <c r="I5" s="14"/>
      <c r="J5" s="13"/>
      <c r="K5" s="13"/>
      <c r="L5" s="11"/>
      <c r="M5" s="11"/>
      <c r="N5" s="11"/>
      <c r="O5" s="11"/>
      <c r="P5" s="11"/>
      <c r="Q5" s="11"/>
      <c r="W5" s="15" t="s">
        <v>39</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351.34753079539695</v>
      </c>
      <c r="D12" s="34"/>
      <c r="E12" s="38">
        <v>3.9461815661724416E-2</v>
      </c>
      <c r="F12" s="39">
        <v>0.20787984670876436</v>
      </c>
      <c r="G12" s="39">
        <v>0.29482425321574812</v>
      </c>
      <c r="H12" s="39">
        <v>0.38274683915043972</v>
      </c>
      <c r="I12" s="39">
        <v>0.38545661080002169</v>
      </c>
      <c r="J12" s="39">
        <v>0.39299819968546923</v>
      </c>
      <c r="K12" s="39">
        <v>0.38343394684924231</v>
      </c>
      <c r="L12" s="39">
        <v>0.38071668579996526</v>
      </c>
      <c r="M12" s="39">
        <v>0.3724499404421292</v>
      </c>
      <c r="N12" s="39">
        <v>0.36686467982055176</v>
      </c>
      <c r="O12" s="39">
        <v>0.36495035278447624</v>
      </c>
      <c r="P12" s="40">
        <v>0.36117732429565508</v>
      </c>
      <c r="Q12" s="40">
        <v>0.36064713901090784</v>
      </c>
      <c r="R12" s="40">
        <v>0.35909665453257167</v>
      </c>
      <c r="S12" s="40">
        <v>0.35522386881263335</v>
      </c>
      <c r="T12" s="41">
        <v>0.35499859266419759</v>
      </c>
      <c r="U12" s="42"/>
      <c r="V12" s="42"/>
    </row>
    <row r="13" spans="1:24" s="33" customFormat="1" ht="16.149999999999999" customHeight="1" x14ac:dyDescent="0.2">
      <c r="A13" s="35">
        <v>2004</v>
      </c>
      <c r="B13" s="34"/>
      <c r="C13" s="43">
        <v>381.00618396558144</v>
      </c>
      <c r="D13" s="34"/>
      <c r="E13" s="44">
        <v>9.5796802275254375E-2</v>
      </c>
      <c r="F13" s="42">
        <v>0.34818250586973137</v>
      </c>
      <c r="G13" s="42">
        <v>0.46108575153339221</v>
      </c>
      <c r="H13" s="42">
        <v>0.49544180939985061</v>
      </c>
      <c r="I13" s="42">
        <v>0.51881629261507456</v>
      </c>
      <c r="J13" s="42">
        <v>0.5116716231415972</v>
      </c>
      <c r="K13" s="42">
        <v>0.51036837966659143</v>
      </c>
      <c r="L13" s="42">
        <v>0.50662373477461009</v>
      </c>
      <c r="M13" s="42">
        <v>0.50581435150688903</v>
      </c>
      <c r="N13" s="42">
        <v>0.50417999394387303</v>
      </c>
      <c r="O13" s="42">
        <v>0.50116478410472309</v>
      </c>
      <c r="P13" s="42">
        <v>0.5010003628359545</v>
      </c>
      <c r="Q13" s="42">
        <v>0.49936550295830939</v>
      </c>
      <c r="R13" s="42">
        <v>0.49954489585506134</v>
      </c>
      <c r="S13" s="45">
        <v>0.50041102168159068</v>
      </c>
      <c r="T13" s="42"/>
      <c r="U13" s="42"/>
      <c r="V13" s="42"/>
    </row>
    <row r="14" spans="1:24" s="33" customFormat="1" ht="16.149999999999999" customHeight="1" x14ac:dyDescent="0.2">
      <c r="A14" s="35">
        <v>2005</v>
      </c>
      <c r="B14" s="34"/>
      <c r="C14" s="46">
        <v>396.05638278475902</v>
      </c>
      <c r="D14" s="34"/>
      <c r="E14" s="47">
        <v>0.22536399785804626</v>
      </c>
      <c r="F14" s="48">
        <v>0.40990879825819931</v>
      </c>
      <c r="G14" s="48">
        <v>0.49291451146688203</v>
      </c>
      <c r="H14" s="48">
        <v>0.55963043068654528</v>
      </c>
      <c r="I14" s="48">
        <v>0.58424469890180575</v>
      </c>
      <c r="J14" s="48">
        <v>0.59067877360385357</v>
      </c>
      <c r="K14" s="48">
        <v>0.59255056689976637</v>
      </c>
      <c r="L14" s="48">
        <v>0.59054027866022496</v>
      </c>
      <c r="M14" s="48">
        <v>0.58835003797012242</v>
      </c>
      <c r="N14" s="48">
        <v>0.58272124869975694</v>
      </c>
      <c r="O14" s="48">
        <v>0.58377624923737503</v>
      </c>
      <c r="P14" s="48">
        <v>0.57898913331284674</v>
      </c>
      <c r="Q14" s="48">
        <v>0.58139857028573505</v>
      </c>
      <c r="R14" s="49">
        <v>0.58348619312508043</v>
      </c>
      <c r="S14" s="42"/>
      <c r="T14" s="42"/>
      <c r="U14" s="42"/>
      <c r="V14" s="42"/>
    </row>
    <row r="15" spans="1:24" s="33" customFormat="1" ht="16.149999999999999" customHeight="1" x14ac:dyDescent="0.2">
      <c r="A15" s="35">
        <v>2006</v>
      </c>
      <c r="B15" s="34"/>
      <c r="C15" s="43">
        <v>382.34470145731353</v>
      </c>
      <c r="D15" s="34"/>
      <c r="E15" s="44">
        <v>6.2662954001141954E-2</v>
      </c>
      <c r="F15" s="42">
        <v>0.22580586473600928</v>
      </c>
      <c r="G15" s="42">
        <v>0.29871896299562362</v>
      </c>
      <c r="H15" s="42">
        <v>0.32311418973120676</v>
      </c>
      <c r="I15" s="42">
        <v>0.33776789204392343</v>
      </c>
      <c r="J15" s="42">
        <v>0.35498193970061576</v>
      </c>
      <c r="K15" s="42">
        <v>0.36360732327551587</v>
      </c>
      <c r="L15" s="42">
        <v>0.35242683164347149</v>
      </c>
      <c r="M15" s="42">
        <v>0.35025605263312692</v>
      </c>
      <c r="N15" s="42">
        <v>0.35165434621418679</v>
      </c>
      <c r="O15" s="42">
        <v>0.35173897155122374</v>
      </c>
      <c r="P15" s="42">
        <v>0.35264575246663471</v>
      </c>
      <c r="Q15" s="45">
        <v>0.35187151193741673</v>
      </c>
      <c r="R15" s="42"/>
      <c r="S15" s="42"/>
      <c r="T15" s="42"/>
      <c r="U15" s="42"/>
      <c r="V15" s="42"/>
    </row>
    <row r="16" spans="1:24" s="33" customFormat="1" ht="16.149999999999999" customHeight="1" x14ac:dyDescent="0.2">
      <c r="A16" s="35">
        <v>2007</v>
      </c>
      <c r="B16" s="34"/>
      <c r="C16" s="46">
        <v>403.60702245262905</v>
      </c>
      <c r="D16" s="34"/>
      <c r="E16" s="47">
        <v>9.9772160569198964E-2</v>
      </c>
      <c r="F16" s="48">
        <v>0.33118904509739733</v>
      </c>
      <c r="G16" s="48">
        <v>0.39822091008377863</v>
      </c>
      <c r="H16" s="48">
        <v>0.42527735104043146</v>
      </c>
      <c r="I16" s="48">
        <v>0.4451812607944865</v>
      </c>
      <c r="J16" s="48">
        <v>0.46766507510216515</v>
      </c>
      <c r="K16" s="48">
        <v>0.47513315277852364</v>
      </c>
      <c r="L16" s="48">
        <v>0.51080878630566329</v>
      </c>
      <c r="M16" s="48">
        <v>0.55065102264335575</v>
      </c>
      <c r="N16" s="48">
        <v>0.59725830818980041</v>
      </c>
      <c r="O16" s="48">
        <v>0.59358145703150778</v>
      </c>
      <c r="P16" s="50">
        <v>0.59275737033306819</v>
      </c>
      <c r="Q16" s="42"/>
      <c r="R16" s="42"/>
      <c r="S16" s="42"/>
      <c r="T16" s="42"/>
      <c r="U16" s="42"/>
      <c r="V16" s="42"/>
    </row>
    <row r="17" spans="1:22" s="33" customFormat="1" ht="16.149999999999999" customHeight="1" x14ac:dyDescent="0.2">
      <c r="A17" s="35">
        <v>2008</v>
      </c>
      <c r="B17" s="34"/>
      <c r="C17" s="43">
        <v>384.12790988047482</v>
      </c>
      <c r="D17" s="34"/>
      <c r="E17" s="44">
        <v>0.44243532421422371</v>
      </c>
      <c r="F17" s="42">
        <v>1.1192656092900941</v>
      </c>
      <c r="G17" s="42">
        <v>1.3103990303444122</v>
      </c>
      <c r="H17" s="42">
        <v>1.4711683933943815</v>
      </c>
      <c r="I17" s="42">
        <v>1.4495682763250652</v>
      </c>
      <c r="J17" s="42">
        <v>1.4201627921655968</v>
      </c>
      <c r="K17" s="42">
        <v>1.4159832837698139</v>
      </c>
      <c r="L17" s="42">
        <v>1.3749631679922258</v>
      </c>
      <c r="M17" s="42">
        <v>1.3487625482878893</v>
      </c>
      <c r="N17" s="42">
        <v>1.3538344898648662</v>
      </c>
      <c r="O17" s="45">
        <v>1.3411265580394518</v>
      </c>
      <c r="P17" s="42" t="s">
        <v>16</v>
      </c>
      <c r="Q17" s="42"/>
      <c r="R17" s="42"/>
      <c r="S17" s="42"/>
      <c r="T17" s="42"/>
      <c r="U17" s="42"/>
      <c r="V17" s="42"/>
    </row>
    <row r="18" spans="1:22" s="33" customFormat="1" ht="16.149999999999999" customHeight="1" x14ac:dyDescent="0.2">
      <c r="A18" s="35">
        <v>2009</v>
      </c>
      <c r="B18" s="34"/>
      <c r="C18" s="46">
        <v>383.62593222971685</v>
      </c>
      <c r="D18" s="34"/>
      <c r="E18" s="47">
        <v>4.9162728714352115E-2</v>
      </c>
      <c r="F18" s="48">
        <v>0.24413583358597848</v>
      </c>
      <c r="G18" s="48">
        <v>0.32883104375269911</v>
      </c>
      <c r="H18" s="48">
        <v>0.34772332049185378</v>
      </c>
      <c r="I18" s="48">
        <v>0.35816119310548677</v>
      </c>
      <c r="J18" s="48">
        <v>0.35235741254727682</v>
      </c>
      <c r="K18" s="48">
        <v>0.35463376728885232</v>
      </c>
      <c r="L18" s="48">
        <v>0.3528388768532712</v>
      </c>
      <c r="M18" s="48">
        <v>0.35197253686012137</v>
      </c>
      <c r="N18" s="50">
        <v>0.35167449114059601</v>
      </c>
      <c r="O18" s="42" t="s">
        <v>16</v>
      </c>
      <c r="P18" s="42" t="s">
        <v>16</v>
      </c>
      <c r="Q18" s="42"/>
      <c r="R18" s="42"/>
      <c r="S18" s="42"/>
      <c r="T18" s="42"/>
      <c r="U18" s="42"/>
      <c r="V18" s="42"/>
    </row>
    <row r="19" spans="1:22" s="33" customFormat="1" ht="16.149999999999999" customHeight="1" x14ac:dyDescent="0.2">
      <c r="A19" s="35">
        <v>2010</v>
      </c>
      <c r="B19" s="34"/>
      <c r="C19" s="43">
        <v>390.83725368971727</v>
      </c>
      <c r="D19" s="34"/>
      <c r="E19" s="44">
        <v>6.4449241814081237E-2</v>
      </c>
      <c r="F19" s="42">
        <v>0.33100454388210643</v>
      </c>
      <c r="G19" s="42">
        <v>0.48499882201765943</v>
      </c>
      <c r="H19" s="42">
        <v>0.50320711551608255</v>
      </c>
      <c r="I19" s="42">
        <v>0.5052490082684904</v>
      </c>
      <c r="J19" s="42">
        <v>0.49836224832672488</v>
      </c>
      <c r="K19" s="42">
        <v>0.61920050642403002</v>
      </c>
      <c r="L19" s="42">
        <v>0.61533236998046514</v>
      </c>
      <c r="M19" s="45">
        <v>0.61677289954348624</v>
      </c>
      <c r="N19" s="42" t="s">
        <v>16</v>
      </c>
      <c r="O19" s="42" t="s">
        <v>16</v>
      </c>
      <c r="P19" s="42" t="s">
        <v>16</v>
      </c>
      <c r="Q19" s="42"/>
      <c r="R19" s="42"/>
      <c r="S19" s="42"/>
      <c r="T19" s="42"/>
      <c r="U19" s="42"/>
      <c r="V19" s="42"/>
    </row>
    <row r="20" spans="1:22" s="33" customFormat="1" ht="16.149999999999999" customHeight="1" x14ac:dyDescent="0.2">
      <c r="A20" s="35">
        <v>2011</v>
      </c>
      <c r="B20" s="34"/>
      <c r="C20" s="46">
        <v>352.00185382746974</v>
      </c>
      <c r="D20" s="34"/>
      <c r="E20" s="47">
        <v>0.10580442679217954</v>
      </c>
      <c r="F20" s="48">
        <v>0.43430021041886324</v>
      </c>
      <c r="G20" s="48">
        <v>0.50437156303477426</v>
      </c>
      <c r="H20" s="48">
        <v>0.73946406658380548</v>
      </c>
      <c r="I20" s="48">
        <v>0.75868833283814396</v>
      </c>
      <c r="J20" s="48">
        <v>0.79288799254846032</v>
      </c>
      <c r="K20" s="48">
        <v>0.80510591066632331</v>
      </c>
      <c r="L20" s="50">
        <v>0.8005371776715583</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485.74636476008715</v>
      </c>
      <c r="D21" s="34"/>
      <c r="E21" s="44">
        <v>7.2892353410586627E-2</v>
      </c>
      <c r="F21" s="42">
        <v>0.37051872843594463</v>
      </c>
      <c r="G21" s="42">
        <v>0.50687955403830753</v>
      </c>
      <c r="H21" s="42">
        <v>0.5554458097782381</v>
      </c>
      <c r="I21" s="42">
        <v>0.56268163717704112</v>
      </c>
      <c r="J21" s="42">
        <v>0.59582850136624066</v>
      </c>
      <c r="K21" s="51">
        <v>0.63435441784267765</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467.84907433621589</v>
      </c>
      <c r="D22" s="34"/>
      <c r="E22" s="47">
        <v>0.13610559686882939</v>
      </c>
      <c r="F22" s="48">
        <v>0.46648397955965742</v>
      </c>
      <c r="G22" s="48">
        <v>0.5723402246326561</v>
      </c>
      <c r="H22" s="48">
        <v>0.59952717198486116</v>
      </c>
      <c r="I22" s="48">
        <v>0.65915511652163317</v>
      </c>
      <c r="J22" s="50">
        <v>0.65492321624522654</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547.78946246806856</v>
      </c>
      <c r="D23" s="34"/>
      <c r="E23" s="44">
        <v>8.7629885333360427E-2</v>
      </c>
      <c r="F23" s="42">
        <v>0.46020398395687456</v>
      </c>
      <c r="G23" s="42">
        <v>0.5488308820595923</v>
      </c>
      <c r="H23" s="42">
        <v>0.59524973303801876</v>
      </c>
      <c r="I23" s="45">
        <v>0.66139117515332413</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535.95227461087813</v>
      </c>
      <c r="D24" s="34"/>
      <c r="E24" s="48">
        <v>0.15431142697051883</v>
      </c>
      <c r="F24" s="48">
        <v>0.61003479725872578</v>
      </c>
      <c r="G24" s="48">
        <v>0.7291926856900548</v>
      </c>
      <c r="H24" s="50">
        <v>0.87569612966559851</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523.48962762832559</v>
      </c>
      <c r="D25" s="34"/>
      <c r="E25" s="44">
        <v>0.1114621277087034</v>
      </c>
      <c r="F25" s="42">
        <v>0.49684960507784154</v>
      </c>
      <c r="G25" s="45">
        <v>0.70105236843650176</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485.30203848857803</v>
      </c>
      <c r="D26" s="34"/>
      <c r="E26" s="55">
        <v>0.13755407303404757</v>
      </c>
      <c r="F26" s="50">
        <v>0.5896782078922389</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298.04867812861551</v>
      </c>
      <c r="D27" s="34"/>
      <c r="E27" s="57">
        <v>0.27466863516956569</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351.34753079539695</v>
      </c>
      <c r="D31" s="20"/>
      <c r="E31" s="38">
        <v>1.1321280083839176E-2</v>
      </c>
      <c r="F31" s="39">
        <v>9.6815229899847186E-2</v>
      </c>
      <c r="G31" s="39">
        <v>0.18924572330471351</v>
      </c>
      <c r="H31" s="39">
        <v>0.26643395846863999</v>
      </c>
      <c r="I31" s="39">
        <v>0.32299794090309508</v>
      </c>
      <c r="J31" s="39">
        <v>0.34680408272011787</v>
      </c>
      <c r="K31" s="39">
        <v>0.35112279047157102</v>
      </c>
      <c r="L31" s="39">
        <v>0.35500761121506685</v>
      </c>
      <c r="M31" s="39">
        <v>0.35581642959545129</v>
      </c>
      <c r="N31" s="39">
        <v>0.35600614774035783</v>
      </c>
      <c r="O31" s="39">
        <v>0.35702238332320563</v>
      </c>
      <c r="P31" s="39">
        <v>0.35684882413231006</v>
      </c>
      <c r="Q31" s="39">
        <v>0.35700308000602377</v>
      </c>
      <c r="R31" s="39">
        <v>0.35737399474023285</v>
      </c>
      <c r="S31" s="71">
        <v>0.35347793647876996</v>
      </c>
      <c r="T31" s="72">
        <v>0.35345242370576224</v>
      </c>
    </row>
    <row r="32" spans="1:22" s="64" customFormat="1" ht="19.149999999999999" customHeight="1" x14ac:dyDescent="0.2">
      <c r="A32" s="35">
        <v>2004</v>
      </c>
      <c r="B32" s="69"/>
      <c r="C32" s="73">
        <v>381.00618396558144</v>
      </c>
      <c r="D32" s="20"/>
      <c r="E32" s="44">
        <v>3.2144405714176982E-2</v>
      </c>
      <c r="F32" s="42">
        <v>0.26780235873078995</v>
      </c>
      <c r="G32" s="42">
        <v>0.38107914816352739</v>
      </c>
      <c r="H32" s="42">
        <v>0.41329119374152956</v>
      </c>
      <c r="I32" s="42">
        <v>0.44754593768862255</v>
      </c>
      <c r="J32" s="42">
        <v>0.46966456365920861</v>
      </c>
      <c r="K32" s="42">
        <v>0.48502649929734182</v>
      </c>
      <c r="L32" s="42">
        <v>0.48838812742019588</v>
      </c>
      <c r="M32" s="42">
        <v>0.49707745840832251</v>
      </c>
      <c r="N32" s="42">
        <v>0.49615924643299769</v>
      </c>
      <c r="O32" s="42">
        <v>0.49655751979176738</v>
      </c>
      <c r="P32" s="42">
        <v>0.49780416766866015</v>
      </c>
      <c r="Q32" s="42">
        <v>0.49826406032230752</v>
      </c>
      <c r="R32" s="42">
        <v>0.49853870484102075</v>
      </c>
      <c r="S32" s="45">
        <v>0.4984672622105713</v>
      </c>
    </row>
    <row r="33" spans="1:18" s="64" customFormat="1" ht="16.149999999999999" customHeight="1" x14ac:dyDescent="0.2">
      <c r="A33" s="35">
        <v>2005</v>
      </c>
      <c r="B33" s="66"/>
      <c r="C33" s="74">
        <v>396.05638278475902</v>
      </c>
      <c r="D33" s="20"/>
      <c r="E33" s="47">
        <v>2.3729547145507238E-2</v>
      </c>
      <c r="F33" s="48">
        <v>0.1216671692264527</v>
      </c>
      <c r="G33" s="48">
        <v>0.24192759055081992</v>
      </c>
      <c r="H33" s="48">
        <v>0.33116776526253044</v>
      </c>
      <c r="I33" s="48">
        <v>0.5179170232960667</v>
      </c>
      <c r="J33" s="48">
        <v>0.55012166976005705</v>
      </c>
      <c r="K33" s="48">
        <v>0.55333935634457698</v>
      </c>
      <c r="L33" s="48">
        <v>0.55819230969702194</v>
      </c>
      <c r="M33" s="48">
        <v>0.56685258122385163</v>
      </c>
      <c r="N33" s="48">
        <v>0.57048940130101766</v>
      </c>
      <c r="O33" s="48">
        <v>0.57117420661362994</v>
      </c>
      <c r="P33" s="48">
        <v>0.57550172918808995</v>
      </c>
      <c r="Q33" s="48">
        <v>0.57583523565452099</v>
      </c>
      <c r="R33" s="49">
        <v>0.57777869812331883</v>
      </c>
    </row>
    <row r="34" spans="1:18" s="64" customFormat="1" ht="16.149999999999999" customHeight="1" x14ac:dyDescent="0.2">
      <c r="A34" s="35">
        <v>2006</v>
      </c>
      <c r="B34" s="66"/>
      <c r="C34" s="73">
        <v>382.34470145731353</v>
      </c>
      <c r="D34" s="20"/>
      <c r="E34" s="44">
        <v>4.7386057478876149E-2</v>
      </c>
      <c r="F34" s="42">
        <v>0.1264450445227302</v>
      </c>
      <c r="G34" s="42">
        <v>0.20978484548962678</v>
      </c>
      <c r="H34" s="42">
        <v>0.25841552478328472</v>
      </c>
      <c r="I34" s="42">
        <v>0.28184817193087508</v>
      </c>
      <c r="J34" s="42">
        <v>0.30233920621208293</v>
      </c>
      <c r="K34" s="42">
        <v>0.31562933233788543</v>
      </c>
      <c r="L34" s="42">
        <v>0.33925734288064063</v>
      </c>
      <c r="M34" s="42">
        <v>0.34413978820519919</v>
      </c>
      <c r="N34" s="42">
        <v>0.34471839861736597</v>
      </c>
      <c r="O34" s="42">
        <v>0.34696794555026922</v>
      </c>
      <c r="P34" s="42">
        <v>0.34743463201332175</v>
      </c>
      <c r="Q34" s="75">
        <v>0.34850662233707352</v>
      </c>
    </row>
    <row r="35" spans="1:18" s="64" customFormat="1" ht="16.149999999999999" customHeight="1" x14ac:dyDescent="0.2">
      <c r="A35" s="35">
        <v>2007</v>
      </c>
      <c r="B35" s="66"/>
      <c r="C35" s="74">
        <v>403.60702245262905</v>
      </c>
      <c r="D35" s="20"/>
      <c r="E35" s="47">
        <v>2.5049619973316055E-2</v>
      </c>
      <c r="F35" s="48">
        <v>0.22453670010146196</v>
      </c>
      <c r="G35" s="48">
        <v>0.30818953026737594</v>
      </c>
      <c r="H35" s="48">
        <v>0.3564550596749233</v>
      </c>
      <c r="I35" s="48">
        <v>0.39045786831686347</v>
      </c>
      <c r="J35" s="48">
        <v>0.41140993482034588</v>
      </c>
      <c r="K35" s="48">
        <v>0.44717995288908369</v>
      </c>
      <c r="L35" s="48">
        <v>0.4557705009011836</v>
      </c>
      <c r="M35" s="48">
        <v>0.46748278211320049</v>
      </c>
      <c r="N35" s="48">
        <v>0.48328770755338829</v>
      </c>
      <c r="O35" s="48">
        <v>0.57542474058869586</v>
      </c>
      <c r="P35" s="48">
        <v>0.57785769643627471</v>
      </c>
      <c r="Q35" s="66"/>
    </row>
    <row r="36" spans="1:18" s="64" customFormat="1" ht="16.149999999999999" customHeight="1" x14ac:dyDescent="0.2">
      <c r="A36" s="35">
        <v>2008</v>
      </c>
      <c r="B36" s="66"/>
      <c r="C36" s="73">
        <v>384.12790988047482</v>
      </c>
      <c r="D36" s="20"/>
      <c r="E36" s="44">
        <v>4.9005089772199417E-2</v>
      </c>
      <c r="F36" s="42">
        <v>0.47811324218759987</v>
      </c>
      <c r="G36" s="42">
        <v>0.83756926866811277</v>
      </c>
      <c r="H36" s="42">
        <v>1.0931854746565102</v>
      </c>
      <c r="I36" s="42">
        <v>1.2570255799057564</v>
      </c>
      <c r="J36" s="42">
        <v>1.3132388199078142</v>
      </c>
      <c r="K36" s="42">
        <v>1.3327374893469357</v>
      </c>
      <c r="L36" s="42">
        <v>1.3364958059028693</v>
      </c>
      <c r="M36" s="42">
        <v>1.3235056545060269</v>
      </c>
      <c r="N36" s="42">
        <v>1.3243854332940488</v>
      </c>
      <c r="O36" s="45">
        <v>1.324953864809655</v>
      </c>
      <c r="P36" s="42" t="s">
        <v>16</v>
      </c>
      <c r="Q36" s="66"/>
    </row>
    <row r="37" spans="1:18" s="64" customFormat="1" ht="16.149999999999999" customHeight="1" x14ac:dyDescent="0.2">
      <c r="A37" s="35">
        <v>2009</v>
      </c>
      <c r="B37" s="66"/>
      <c r="C37" s="74">
        <v>383.62593222971685</v>
      </c>
      <c r="D37" s="20"/>
      <c r="E37" s="47">
        <v>1.5340751626967625E-2</v>
      </c>
      <c r="F37" s="48">
        <v>0.11486316689799266</v>
      </c>
      <c r="G37" s="48">
        <v>0.2214758377513</v>
      </c>
      <c r="H37" s="48">
        <v>0.27358973660271696</v>
      </c>
      <c r="I37" s="48">
        <v>0.30088819180889181</v>
      </c>
      <c r="J37" s="48">
        <v>0.31682488997620722</v>
      </c>
      <c r="K37" s="48">
        <v>0.33063590683517019</v>
      </c>
      <c r="L37" s="48">
        <v>0.33574773466964963</v>
      </c>
      <c r="M37" s="48">
        <v>0.3429186660702222</v>
      </c>
      <c r="N37" s="50">
        <v>0.34406549273921955</v>
      </c>
      <c r="O37" s="42" t="s">
        <v>16</v>
      </c>
      <c r="P37" s="42" t="s">
        <v>16</v>
      </c>
      <c r="Q37" s="66"/>
    </row>
    <row r="38" spans="1:18" s="64" customFormat="1" ht="16.149999999999999" customHeight="1" x14ac:dyDescent="0.2">
      <c r="A38" s="35">
        <v>2010</v>
      </c>
      <c r="B38" s="66"/>
      <c r="C38" s="73">
        <v>390.83725368971727</v>
      </c>
      <c r="D38" s="20"/>
      <c r="E38" s="44">
        <v>2.2019901925297004E-2</v>
      </c>
      <c r="F38" s="42">
        <v>0.15756965057095385</v>
      </c>
      <c r="G38" s="42">
        <v>0.31455442021074786</v>
      </c>
      <c r="H38" s="42">
        <v>0.43321881350069641</v>
      </c>
      <c r="I38" s="42">
        <v>0.46868058694945569</v>
      </c>
      <c r="J38" s="42">
        <v>0.46818484677670896</v>
      </c>
      <c r="K38" s="42">
        <v>0.57771911726563885</v>
      </c>
      <c r="L38" s="42">
        <v>0.59704857712183157</v>
      </c>
      <c r="M38" s="45">
        <v>0.60190077987979984</v>
      </c>
      <c r="N38" s="42" t="s">
        <v>16</v>
      </c>
      <c r="O38" s="42" t="s">
        <v>16</v>
      </c>
      <c r="P38" s="42" t="s">
        <v>16</v>
      </c>
      <c r="Q38" s="66"/>
    </row>
    <row r="39" spans="1:18" s="64" customFormat="1" ht="16.149999999999999" customHeight="1" x14ac:dyDescent="0.2">
      <c r="A39" s="35">
        <v>2011</v>
      </c>
      <c r="B39" s="66"/>
      <c r="C39" s="74">
        <v>352.00185382746974</v>
      </c>
      <c r="D39" s="20"/>
      <c r="E39" s="47">
        <v>4.9572489537378278E-2</v>
      </c>
      <c r="F39" s="48">
        <v>0.274260442092496</v>
      </c>
      <c r="G39" s="48">
        <v>0.40949106449322448</v>
      </c>
      <c r="H39" s="48">
        <v>0.46592509179791186</v>
      </c>
      <c r="I39" s="48">
        <v>0.69085512016306705</v>
      </c>
      <c r="J39" s="48">
        <v>0.714532880571639</v>
      </c>
      <c r="K39" s="48">
        <v>0.7524964897290779</v>
      </c>
      <c r="L39" s="50">
        <v>0.77618320008454855</v>
      </c>
      <c r="M39" s="42" t="s">
        <v>16</v>
      </c>
      <c r="N39" s="42" t="s">
        <v>16</v>
      </c>
      <c r="O39" s="42" t="s">
        <v>16</v>
      </c>
      <c r="P39" s="42" t="s">
        <v>16</v>
      </c>
      <c r="Q39" s="66"/>
    </row>
    <row r="40" spans="1:18" s="64" customFormat="1" ht="16.149999999999999" customHeight="1" x14ac:dyDescent="0.2">
      <c r="A40" s="35">
        <v>2012</v>
      </c>
      <c r="B40" s="66"/>
      <c r="C40" s="73">
        <v>485.74636476008715</v>
      </c>
      <c r="D40" s="20"/>
      <c r="E40" s="44">
        <v>2.8576035159533844E-2</v>
      </c>
      <c r="F40" s="42">
        <v>0.24563077913206816</v>
      </c>
      <c r="G40" s="42">
        <v>0.40281653745720741</v>
      </c>
      <c r="H40" s="76">
        <v>0.48975214074032608</v>
      </c>
      <c r="I40" s="42">
        <v>0.52220040497341969</v>
      </c>
      <c r="J40" s="42">
        <v>0.54864383860599897</v>
      </c>
      <c r="K40" s="45">
        <v>0.58017765904738383</v>
      </c>
      <c r="L40" s="42" t="s">
        <v>16</v>
      </c>
      <c r="M40" s="42" t="s">
        <v>16</v>
      </c>
      <c r="N40" s="42" t="s">
        <v>16</v>
      </c>
      <c r="O40" s="42" t="s">
        <v>16</v>
      </c>
      <c r="P40" s="42" t="s">
        <v>16</v>
      </c>
      <c r="Q40" s="66"/>
    </row>
    <row r="41" spans="1:18" s="64" customFormat="1" ht="15.6" customHeight="1" x14ac:dyDescent="0.2">
      <c r="A41" s="35">
        <v>2013</v>
      </c>
      <c r="B41" s="66"/>
      <c r="C41" s="74">
        <v>467.84907433621589</v>
      </c>
      <c r="D41" s="20"/>
      <c r="E41" s="47">
        <v>6.4204010845308607E-2</v>
      </c>
      <c r="F41" s="48">
        <v>0.24478428365479596</v>
      </c>
      <c r="G41" s="48">
        <v>0.3941974661187948</v>
      </c>
      <c r="H41" s="48">
        <v>0.50201951468642436</v>
      </c>
      <c r="I41" s="48">
        <v>0.5620961111550139</v>
      </c>
      <c r="J41" s="50">
        <v>0.59954182800046429</v>
      </c>
      <c r="K41" s="42" t="s">
        <v>16</v>
      </c>
      <c r="L41" s="42" t="s">
        <v>16</v>
      </c>
      <c r="M41" s="42" t="s">
        <v>16</v>
      </c>
      <c r="N41" s="42" t="s">
        <v>16</v>
      </c>
      <c r="O41" s="42" t="s">
        <v>16</v>
      </c>
      <c r="P41" s="42" t="s">
        <v>16</v>
      </c>
      <c r="Q41" s="66"/>
    </row>
    <row r="42" spans="1:18" s="64" customFormat="1" ht="18.600000000000001" customHeight="1" x14ac:dyDescent="0.2">
      <c r="A42" s="35">
        <v>2014</v>
      </c>
      <c r="B42" s="77"/>
      <c r="C42" s="73">
        <v>547.78946246806856</v>
      </c>
      <c r="D42" s="20"/>
      <c r="E42" s="78">
        <v>3.0579581569764959E-2</v>
      </c>
      <c r="F42" s="42">
        <v>0.24738023719742364</v>
      </c>
      <c r="G42" s="42">
        <v>0.39112463357578581</v>
      </c>
      <c r="H42" s="42">
        <v>0.49555900592184887</v>
      </c>
      <c r="I42" s="45">
        <v>0.54253111986006808</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535.95227461087813</v>
      </c>
      <c r="D43" s="20"/>
      <c r="E43" s="48">
        <v>8.2888224936172941E-2</v>
      </c>
      <c r="F43" s="48">
        <v>0.33798047278522247</v>
      </c>
      <c r="G43" s="48">
        <v>0.52444239012955396</v>
      </c>
      <c r="H43" s="48">
        <v>0.66140018258880473</v>
      </c>
      <c r="I43" s="42"/>
      <c r="J43" s="42"/>
      <c r="K43" s="42"/>
      <c r="L43" s="42"/>
      <c r="M43" s="42"/>
      <c r="N43" s="42"/>
      <c r="O43" s="42"/>
      <c r="P43" s="42"/>
      <c r="Q43" s="66"/>
    </row>
    <row r="44" spans="1:18" s="64" customFormat="1" ht="18.600000000000001" customHeight="1" x14ac:dyDescent="0.2">
      <c r="A44" s="35">
        <v>2016</v>
      </c>
      <c r="B44" s="77"/>
      <c r="C44" s="73">
        <v>523.48962762832559</v>
      </c>
      <c r="D44" s="20"/>
      <c r="E44" s="79">
        <v>4.6195631940504717E-2</v>
      </c>
      <c r="F44" s="42">
        <v>0.30383300680793413</v>
      </c>
      <c r="G44" s="45">
        <v>0.51459427847086492</v>
      </c>
      <c r="H44" s="42"/>
      <c r="I44" s="42"/>
      <c r="J44" s="42"/>
      <c r="K44" s="42"/>
      <c r="L44" s="42"/>
      <c r="M44" s="42"/>
      <c r="N44" s="42"/>
      <c r="O44" s="42"/>
      <c r="P44" s="42"/>
      <c r="Q44" s="66"/>
    </row>
    <row r="45" spans="1:18" s="64" customFormat="1" ht="18.600000000000001" customHeight="1" x14ac:dyDescent="0.2">
      <c r="A45" s="35">
        <v>2017</v>
      </c>
      <c r="B45" s="77"/>
      <c r="C45" s="74">
        <v>485.30203848857803</v>
      </c>
      <c r="D45" s="20"/>
      <c r="E45" s="55">
        <v>4.1506678398805209E-2</v>
      </c>
      <c r="F45" s="50">
        <v>0.32360329122353604</v>
      </c>
      <c r="G45" s="42"/>
      <c r="H45" s="42"/>
      <c r="I45" s="42"/>
      <c r="J45" s="42"/>
      <c r="K45" s="42"/>
      <c r="L45" s="42"/>
      <c r="M45" s="42"/>
      <c r="N45" s="42"/>
      <c r="O45" s="42"/>
      <c r="P45" s="42"/>
      <c r="Q45" s="66"/>
    </row>
    <row r="46" spans="1:18" s="64" customFormat="1" ht="18.600000000000001" customHeight="1" x14ac:dyDescent="0.2">
      <c r="A46" s="35">
        <v>2018</v>
      </c>
      <c r="B46" s="77"/>
      <c r="C46" s="80">
        <v>298.04867812861551</v>
      </c>
      <c r="D46" s="20"/>
      <c r="E46" s="81">
        <v>0.10341389489799839</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0.35499858602223272</v>
      </c>
      <c r="D51" s="34"/>
      <c r="E51" s="86">
        <v>0.3534524237057623</v>
      </c>
      <c r="F51" s="86">
        <v>1.5461689584354299E-3</v>
      </c>
      <c r="G51" s="86">
        <v>-6.6419650050214492E-9</v>
      </c>
      <c r="H51" s="42"/>
      <c r="I51" s="42"/>
      <c r="J51" s="42"/>
      <c r="K51" s="42"/>
      <c r="L51" s="42"/>
      <c r="M51" s="42"/>
      <c r="N51" s="42"/>
    </row>
    <row r="52" spans="1:17" s="33" customFormat="1" ht="16.149999999999999" customHeight="1" x14ac:dyDescent="0.2">
      <c r="A52" s="65">
        <v>2004</v>
      </c>
      <c r="B52" s="34"/>
      <c r="C52" s="87">
        <v>0.50041102169307727</v>
      </c>
      <c r="D52" s="34"/>
      <c r="E52" s="88">
        <v>0.49846726221057175</v>
      </c>
      <c r="F52" s="88">
        <v>1.9437594710193012E-3</v>
      </c>
      <c r="G52" s="88">
        <v>1.1486230431850895E-11</v>
      </c>
      <c r="H52" s="42"/>
      <c r="I52" s="42"/>
      <c r="J52" s="42"/>
      <c r="K52" s="42"/>
      <c r="L52" s="42"/>
      <c r="M52" s="42"/>
      <c r="N52" s="42"/>
    </row>
    <row r="53" spans="1:17" s="33" customFormat="1" ht="16.149999999999999" customHeight="1" x14ac:dyDescent="0.2">
      <c r="A53" s="65">
        <v>2005</v>
      </c>
      <c r="B53" s="34"/>
      <c r="C53" s="89">
        <v>0.58348743868251407</v>
      </c>
      <c r="D53" s="34"/>
      <c r="E53" s="90">
        <v>0.57777869812331861</v>
      </c>
      <c r="F53" s="90">
        <v>5.7074950017622327E-3</v>
      </c>
      <c r="G53" s="90">
        <v>1.2455574331985331E-6</v>
      </c>
      <c r="H53" s="42"/>
      <c r="I53" s="42"/>
      <c r="J53" s="42"/>
      <c r="K53" s="42"/>
      <c r="L53" s="42"/>
      <c r="M53" s="42"/>
      <c r="N53" s="42"/>
    </row>
    <row r="54" spans="1:17" s="33" customFormat="1" ht="16.149999999999999" customHeight="1" x14ac:dyDescent="0.2">
      <c r="A54" s="65">
        <v>2006</v>
      </c>
      <c r="B54" s="34"/>
      <c r="C54" s="87">
        <v>0.3521168771959296</v>
      </c>
      <c r="D54" s="34"/>
      <c r="E54" s="88">
        <v>0.34850662233707363</v>
      </c>
      <c r="F54" s="88">
        <v>3.3648896003431101E-3</v>
      </c>
      <c r="G54" s="88">
        <v>2.4536525851282545E-4</v>
      </c>
      <c r="H54" s="42"/>
      <c r="I54" s="42"/>
      <c r="J54" s="42"/>
      <c r="K54" s="42"/>
      <c r="L54" s="42"/>
      <c r="M54" s="42"/>
      <c r="N54" s="42"/>
    </row>
    <row r="55" spans="1:17" s="33" customFormat="1" ht="16.149999999999999" customHeight="1" x14ac:dyDescent="0.2">
      <c r="A55" s="65">
        <v>2007</v>
      </c>
      <c r="B55" s="34"/>
      <c r="C55" s="89">
        <v>0.59291757875430029</v>
      </c>
      <c r="D55" s="34"/>
      <c r="E55" s="90">
        <v>0.57785769643627483</v>
      </c>
      <c r="F55" s="90">
        <v>1.489967389679357E-2</v>
      </c>
      <c r="G55" s="90">
        <v>1.6020842123184382E-4</v>
      </c>
      <c r="H55" s="42"/>
      <c r="I55" s="42"/>
      <c r="J55" s="42"/>
      <c r="K55" s="42"/>
      <c r="L55" s="42"/>
      <c r="M55" s="42"/>
      <c r="N55" s="42"/>
    </row>
    <row r="56" spans="1:17" s="33" customFormat="1" ht="16.149999999999999" customHeight="1" x14ac:dyDescent="0.2">
      <c r="A56" s="65">
        <v>2008</v>
      </c>
      <c r="B56" s="34"/>
      <c r="C56" s="87">
        <v>1.3408402084400521</v>
      </c>
      <c r="D56" s="34"/>
      <c r="E56" s="88">
        <v>1.324953864809655</v>
      </c>
      <c r="F56" s="88">
        <v>1.6172693229796888E-2</v>
      </c>
      <c r="G56" s="88">
        <v>-2.8634959939971127E-4</v>
      </c>
      <c r="H56" s="42"/>
      <c r="I56" s="42"/>
      <c r="J56" s="42"/>
      <c r="K56" s="42"/>
      <c r="L56" s="42"/>
      <c r="M56" s="42"/>
      <c r="N56" s="42"/>
    </row>
    <row r="57" spans="1:17" s="33" customFormat="1" ht="16.149999999999999" customHeight="1" x14ac:dyDescent="0.2">
      <c r="A57" s="65">
        <v>2009</v>
      </c>
      <c r="B57" s="34"/>
      <c r="C57" s="89">
        <v>0.3523375379426032</v>
      </c>
      <c r="D57" s="34"/>
      <c r="E57" s="90">
        <v>0.34406549273921966</v>
      </c>
      <c r="F57" s="90">
        <v>7.6089984013764161E-3</v>
      </c>
      <c r="G57" s="90">
        <v>6.6304680200714161E-4</v>
      </c>
      <c r="H57" s="42"/>
      <c r="I57" s="42"/>
      <c r="J57" s="42"/>
      <c r="K57" s="42"/>
      <c r="L57" s="42"/>
      <c r="M57" s="42"/>
      <c r="N57" s="42"/>
    </row>
    <row r="58" spans="1:17" s="33" customFormat="1" ht="16.149999999999999" customHeight="1" x14ac:dyDescent="0.2">
      <c r="A58" s="65">
        <v>2010</v>
      </c>
      <c r="B58" s="34"/>
      <c r="C58" s="87">
        <v>0.61583954774681682</v>
      </c>
      <c r="D58" s="34"/>
      <c r="E58" s="88">
        <v>0.60190077987980006</v>
      </c>
      <c r="F58" s="88">
        <v>1.4872119663686321E-2</v>
      </c>
      <c r="G58" s="88">
        <v>-9.3335179666958373E-4</v>
      </c>
      <c r="H58" s="42"/>
      <c r="I58" s="42"/>
      <c r="J58" s="42"/>
      <c r="K58" s="42"/>
      <c r="L58" s="42"/>
      <c r="M58" s="42"/>
      <c r="N58" s="42"/>
    </row>
    <row r="59" spans="1:17" s="33" customFormat="1" ht="16.149999999999999" customHeight="1" x14ac:dyDescent="0.2">
      <c r="A59" s="65">
        <v>2011</v>
      </c>
      <c r="B59" s="34"/>
      <c r="C59" s="89">
        <v>0.80117158119617593</v>
      </c>
      <c r="D59" s="34"/>
      <c r="E59" s="90">
        <v>0.776183200084549</v>
      </c>
      <c r="F59" s="90">
        <v>2.4353977587009568E-2</v>
      </c>
      <c r="G59" s="90">
        <v>6.3440352461735744E-4</v>
      </c>
      <c r="H59" s="34"/>
      <c r="I59" s="34"/>
      <c r="J59" s="91"/>
      <c r="K59" s="91"/>
      <c r="L59" s="91"/>
      <c r="M59" s="91"/>
      <c r="N59" s="91"/>
    </row>
    <row r="60" spans="1:17" s="33" customFormat="1" ht="16.149999999999999" customHeight="1" x14ac:dyDescent="0.2">
      <c r="A60" s="65">
        <v>2012</v>
      </c>
      <c r="B60" s="34"/>
      <c r="C60" s="87">
        <v>0.63615380931130716</v>
      </c>
      <c r="D60" s="34"/>
      <c r="E60" s="88">
        <v>0.58017765904738405</v>
      </c>
      <c r="F60" s="88">
        <v>5.4176758795293704E-2</v>
      </c>
      <c r="G60" s="88">
        <v>1.7993914686294829E-3</v>
      </c>
      <c r="H60" s="34"/>
      <c r="I60" s="34"/>
    </row>
    <row r="61" spans="1:17" s="33" customFormat="1" ht="15.6" customHeight="1" x14ac:dyDescent="0.2">
      <c r="A61" s="65">
        <v>2013</v>
      </c>
      <c r="B61" s="34"/>
      <c r="C61" s="89">
        <v>0.66129859689029891</v>
      </c>
      <c r="D61" s="34"/>
      <c r="E61" s="90">
        <v>0.59954182800046429</v>
      </c>
      <c r="F61" s="90">
        <v>5.5381388244762166E-2</v>
      </c>
      <c r="G61" s="90">
        <v>6.3753806450725465E-3</v>
      </c>
      <c r="H61" s="34"/>
      <c r="I61" s="34"/>
    </row>
    <row r="62" spans="1:17" s="33" customFormat="1" ht="18.600000000000001" customHeight="1" x14ac:dyDescent="0.2">
      <c r="A62" s="35">
        <v>2014</v>
      </c>
      <c r="B62" s="34"/>
      <c r="C62" s="87">
        <v>0.68506799377611671</v>
      </c>
      <c r="D62" s="34"/>
      <c r="E62" s="88">
        <v>0.5425311198600683</v>
      </c>
      <c r="F62" s="88">
        <v>0.11886005529325601</v>
      </c>
      <c r="G62" s="88">
        <v>2.3676818622792414E-2</v>
      </c>
      <c r="H62" s="34"/>
      <c r="I62" s="34"/>
    </row>
    <row r="63" spans="1:17" s="33" customFormat="1" ht="18.600000000000001" customHeight="1" x14ac:dyDescent="0.2">
      <c r="A63" s="35">
        <v>2015</v>
      </c>
      <c r="B63" s="34"/>
      <c r="C63" s="89">
        <v>0.91270952580920706</v>
      </c>
      <c r="D63" s="34"/>
      <c r="E63" s="90">
        <v>0.66140018258880451</v>
      </c>
      <c r="F63" s="90">
        <v>0.21429594707679378</v>
      </c>
      <c r="G63" s="90">
        <v>3.7013396143608754E-2</v>
      </c>
      <c r="H63" s="34"/>
      <c r="I63" s="34"/>
    </row>
    <row r="64" spans="1:17" s="33" customFormat="1" ht="18.600000000000001" customHeight="1" x14ac:dyDescent="0.2">
      <c r="A64" s="35">
        <v>2016</v>
      </c>
      <c r="B64" s="34"/>
      <c r="C64" s="87">
        <v>0.79908066293679825</v>
      </c>
      <c r="D64" s="34"/>
      <c r="E64" s="88">
        <v>0.51459427847086514</v>
      </c>
      <c r="F64" s="88">
        <v>0.18645808996563676</v>
      </c>
      <c r="G64" s="88">
        <v>9.8028294500296403E-2</v>
      </c>
      <c r="H64" s="34"/>
      <c r="I64" s="34"/>
    </row>
    <row r="65" spans="1:9" s="33" customFormat="1" ht="18.600000000000001" customHeight="1" x14ac:dyDescent="0.2">
      <c r="A65" s="35">
        <v>2017</v>
      </c>
      <c r="B65" s="34"/>
      <c r="C65" s="89">
        <v>0.79773856499462614</v>
      </c>
      <c r="D65" s="34"/>
      <c r="E65" s="90">
        <v>0.32360329122353626</v>
      </c>
      <c r="F65" s="90">
        <v>0.2660749166687027</v>
      </c>
      <c r="G65" s="90">
        <v>0.20806035710238721</v>
      </c>
      <c r="H65" s="34"/>
      <c r="I65" s="34"/>
    </row>
    <row r="66" spans="1:9" s="33" customFormat="1" ht="18.600000000000001" customHeight="1" x14ac:dyDescent="0.2">
      <c r="A66" s="35">
        <v>2018</v>
      </c>
      <c r="B66" s="34"/>
      <c r="C66" s="92">
        <v>0.75421075804739002</v>
      </c>
      <c r="D66" s="34"/>
      <c r="E66" s="93">
        <v>0.10341389489799839</v>
      </c>
      <c r="F66" s="93">
        <v>0.17125474027156731</v>
      </c>
      <c r="G66" s="93">
        <v>0.47954212287782438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2">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3</v>
      </c>
      <c r="E5" s="11"/>
      <c r="F5" s="11"/>
      <c r="G5" s="12"/>
      <c r="H5" s="13"/>
      <c r="I5" s="14"/>
      <c r="J5" s="13"/>
      <c r="K5" s="13"/>
      <c r="L5" s="11"/>
      <c r="M5" s="11"/>
      <c r="N5" s="11"/>
      <c r="O5" s="11"/>
      <c r="P5" s="11"/>
      <c r="Q5" s="11"/>
      <c r="W5" s="15" t="s">
        <v>40</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591.96416575761293</v>
      </c>
      <c r="D12" s="34"/>
      <c r="E12" s="38">
        <v>4.1223805904988031E-2</v>
      </c>
      <c r="F12" s="39">
        <v>0.35894543522957728</v>
      </c>
      <c r="G12" s="39">
        <v>0.53349137176254591</v>
      </c>
      <c r="H12" s="39">
        <v>0.52941978247242538</v>
      </c>
      <c r="I12" s="39">
        <v>0.54952547626413772</v>
      </c>
      <c r="J12" s="39">
        <v>0.57986886637418</v>
      </c>
      <c r="K12" s="39">
        <v>0.62846925032606349</v>
      </c>
      <c r="L12" s="39">
        <v>0.61928543714685491</v>
      </c>
      <c r="M12" s="39">
        <v>0.61650146809864437</v>
      </c>
      <c r="N12" s="39">
        <v>0.61238983159480642</v>
      </c>
      <c r="O12" s="39">
        <v>0.61725097483511915</v>
      </c>
      <c r="P12" s="40">
        <v>0.62339098387307879</v>
      </c>
      <c r="Q12" s="40">
        <v>0.61222798858009209</v>
      </c>
      <c r="R12" s="40">
        <v>0.60760853537249759</v>
      </c>
      <c r="S12" s="40">
        <v>0.60087587514718332</v>
      </c>
      <c r="T12" s="41">
        <v>0.5985607696697326</v>
      </c>
      <c r="U12" s="42"/>
      <c r="V12" s="42"/>
    </row>
    <row r="13" spans="1:24" s="33" customFormat="1" ht="16.149999999999999" customHeight="1" x14ac:dyDescent="0.2">
      <c r="A13" s="35">
        <v>2004</v>
      </c>
      <c r="B13" s="34"/>
      <c r="C13" s="43">
        <v>545.41132414725951</v>
      </c>
      <c r="D13" s="34"/>
      <c r="E13" s="44">
        <v>3.2164719290744749E-2</v>
      </c>
      <c r="F13" s="42">
        <v>0.31596191966773607</v>
      </c>
      <c r="G13" s="42">
        <v>0.39787113372465965</v>
      </c>
      <c r="H13" s="42">
        <v>0.45700168016951581</v>
      </c>
      <c r="I13" s="42">
        <v>0.47215748871665952</v>
      </c>
      <c r="J13" s="42">
        <v>0.63302447513520477</v>
      </c>
      <c r="K13" s="42">
        <v>0.66265714621304672</v>
      </c>
      <c r="L13" s="42">
        <v>0.66447511946085247</v>
      </c>
      <c r="M13" s="42">
        <v>0.66684660440367483</v>
      </c>
      <c r="N13" s="42">
        <v>0.66898371171598525</v>
      </c>
      <c r="O13" s="42">
        <v>0.68136008196594633</v>
      </c>
      <c r="P13" s="42">
        <v>0.68520135267105242</v>
      </c>
      <c r="Q13" s="42">
        <v>0.68499981405233767</v>
      </c>
      <c r="R13" s="42">
        <v>0.6812317299893359</v>
      </c>
      <c r="S13" s="45">
        <v>0.67599973972442617</v>
      </c>
      <c r="T13" s="42"/>
      <c r="U13" s="42"/>
      <c r="V13" s="42"/>
    </row>
    <row r="14" spans="1:24" s="33" customFormat="1" ht="16.149999999999999" customHeight="1" x14ac:dyDescent="0.2">
      <c r="A14" s="35">
        <v>2005</v>
      </c>
      <c r="B14" s="34"/>
      <c r="C14" s="46">
        <v>624.05385803516731</v>
      </c>
      <c r="D14" s="34"/>
      <c r="E14" s="47">
        <v>6.9652280478250825E-2</v>
      </c>
      <c r="F14" s="48">
        <v>0.2765293413841457</v>
      </c>
      <c r="G14" s="48">
        <v>0.38632368599410849</v>
      </c>
      <c r="H14" s="48">
        <v>0.43475307350139136</v>
      </c>
      <c r="I14" s="48">
        <v>0.67774617532902592</v>
      </c>
      <c r="J14" s="48">
        <v>0.70605109865730153</v>
      </c>
      <c r="K14" s="48">
        <v>0.71153283993489047</v>
      </c>
      <c r="L14" s="48">
        <v>0.7091964358117101</v>
      </c>
      <c r="M14" s="48">
        <v>0.72125885383551758</v>
      </c>
      <c r="N14" s="48">
        <v>0.72748765479918531</v>
      </c>
      <c r="O14" s="48">
        <v>0.73269184358366835</v>
      </c>
      <c r="P14" s="48">
        <v>0.73333248985810817</v>
      </c>
      <c r="Q14" s="48">
        <v>0.73470155164506279</v>
      </c>
      <c r="R14" s="49">
        <v>0.73642389935201247</v>
      </c>
      <c r="S14" s="42"/>
      <c r="T14" s="42"/>
      <c r="U14" s="42"/>
      <c r="V14" s="42"/>
    </row>
    <row r="15" spans="1:24" s="33" customFormat="1" ht="16.149999999999999" customHeight="1" x14ac:dyDescent="0.2">
      <c r="A15" s="35">
        <v>2006</v>
      </c>
      <c r="B15" s="34"/>
      <c r="C15" s="43">
        <v>668.9856434568137</v>
      </c>
      <c r="D15" s="34"/>
      <c r="E15" s="44">
        <v>7.513819010399278E-2</v>
      </c>
      <c r="F15" s="42">
        <v>0.30871631821742129</v>
      </c>
      <c r="G15" s="42">
        <v>0.46647266570937296</v>
      </c>
      <c r="H15" s="42">
        <v>0.70007882719658676</v>
      </c>
      <c r="I15" s="42">
        <v>0.74257383040918024</v>
      </c>
      <c r="J15" s="42">
        <v>0.76211390244768829</v>
      </c>
      <c r="K15" s="42">
        <v>0.77424141801853708</v>
      </c>
      <c r="L15" s="42">
        <v>0.78018717807855487</v>
      </c>
      <c r="M15" s="42">
        <v>0.78789473218951667</v>
      </c>
      <c r="N15" s="42">
        <v>0.79701134420914921</v>
      </c>
      <c r="O15" s="42">
        <v>0.80024956375490219</v>
      </c>
      <c r="P15" s="42">
        <v>0.79881645621688979</v>
      </c>
      <c r="Q15" s="45">
        <v>0.79750808607791757</v>
      </c>
      <c r="R15" s="42"/>
      <c r="S15" s="42"/>
      <c r="T15" s="42"/>
      <c r="U15" s="42"/>
      <c r="V15" s="42"/>
    </row>
    <row r="16" spans="1:24" s="33" customFormat="1" ht="16.149999999999999" customHeight="1" x14ac:dyDescent="0.2">
      <c r="A16" s="35">
        <v>2007</v>
      </c>
      <c r="B16" s="34"/>
      <c r="C16" s="46">
        <v>724.99857005333922</v>
      </c>
      <c r="D16" s="34"/>
      <c r="E16" s="47">
        <v>8.9944927413115328E-2</v>
      </c>
      <c r="F16" s="48">
        <v>0.34176910167395275</v>
      </c>
      <c r="G16" s="48">
        <v>0.76036282512181086</v>
      </c>
      <c r="H16" s="48">
        <v>0.85056070381719762</v>
      </c>
      <c r="I16" s="48">
        <v>0.89006227230588686</v>
      </c>
      <c r="J16" s="48">
        <v>0.95817782322925016</v>
      </c>
      <c r="K16" s="48">
        <v>0.98639644470526067</v>
      </c>
      <c r="L16" s="48">
        <v>0.99954885915973124</v>
      </c>
      <c r="M16" s="48">
        <v>1.040565235543194</v>
      </c>
      <c r="N16" s="48">
        <v>1.0392325611057962</v>
      </c>
      <c r="O16" s="48">
        <v>1.0408541960881537</v>
      </c>
      <c r="P16" s="50">
        <v>1.0346757062594076</v>
      </c>
      <c r="Q16" s="42"/>
      <c r="R16" s="42"/>
      <c r="S16" s="42"/>
      <c r="T16" s="42"/>
      <c r="U16" s="42"/>
      <c r="V16" s="42"/>
    </row>
    <row r="17" spans="1:22" s="33" customFormat="1" ht="16.149999999999999" customHeight="1" x14ac:dyDescent="0.2">
      <c r="A17" s="35">
        <v>2008</v>
      </c>
      <c r="B17" s="34"/>
      <c r="C17" s="43">
        <v>660.48765984165493</v>
      </c>
      <c r="D17" s="34"/>
      <c r="E17" s="44">
        <v>7.2373229015279608E-2</v>
      </c>
      <c r="F17" s="42">
        <v>0.65274692839084891</v>
      </c>
      <c r="G17" s="42">
        <v>0.97472298386768164</v>
      </c>
      <c r="H17" s="42">
        <v>1.0178291778232782</v>
      </c>
      <c r="I17" s="42">
        <v>1.0621648427178469</v>
      </c>
      <c r="J17" s="42">
        <v>1.0763568515772393</v>
      </c>
      <c r="K17" s="42">
        <v>1.0818468259989418</v>
      </c>
      <c r="L17" s="42">
        <v>1.0787879175344395</v>
      </c>
      <c r="M17" s="42">
        <v>1.0711691127811525</v>
      </c>
      <c r="N17" s="42">
        <v>1.0780963256264009</v>
      </c>
      <c r="O17" s="45">
        <v>1.079328455221231</v>
      </c>
      <c r="P17" s="42" t="s">
        <v>16</v>
      </c>
      <c r="Q17" s="42"/>
      <c r="R17" s="42"/>
      <c r="S17" s="42"/>
      <c r="T17" s="42"/>
      <c r="U17" s="42"/>
      <c r="V17" s="42"/>
    </row>
    <row r="18" spans="1:22" s="33" customFormat="1" ht="16.149999999999999" customHeight="1" x14ac:dyDescent="0.2">
      <c r="A18" s="35">
        <v>2009</v>
      </c>
      <c r="B18" s="34"/>
      <c r="C18" s="46">
        <v>543.98546620395496</v>
      </c>
      <c r="D18" s="34"/>
      <c r="E18" s="47">
        <v>7.6014336064626556E-2</v>
      </c>
      <c r="F18" s="48">
        <v>0.36637578694974871</v>
      </c>
      <c r="G18" s="48">
        <v>0.43899045124261765</v>
      </c>
      <c r="H18" s="48">
        <v>0.45594225780618786</v>
      </c>
      <c r="I18" s="48">
        <v>0.47312491668999251</v>
      </c>
      <c r="J18" s="48">
        <v>0.47596546345566776</v>
      </c>
      <c r="K18" s="48">
        <v>0.48085036157609606</v>
      </c>
      <c r="L18" s="48">
        <v>0.47861414801805974</v>
      </c>
      <c r="M18" s="48">
        <v>0.48152204242156005</v>
      </c>
      <c r="N18" s="50">
        <v>0.48291342520239378</v>
      </c>
      <c r="O18" s="42" t="s">
        <v>16</v>
      </c>
      <c r="P18" s="42" t="s">
        <v>16</v>
      </c>
      <c r="Q18" s="42"/>
      <c r="R18" s="42"/>
      <c r="S18" s="42"/>
      <c r="T18" s="42"/>
      <c r="U18" s="42"/>
      <c r="V18" s="42"/>
    </row>
    <row r="19" spans="1:22" s="33" customFormat="1" ht="16.149999999999999" customHeight="1" x14ac:dyDescent="0.2">
      <c r="A19" s="35">
        <v>2010</v>
      </c>
      <c r="B19" s="34"/>
      <c r="C19" s="43">
        <v>378.57479473096771</v>
      </c>
      <c r="D19" s="34"/>
      <c r="E19" s="44">
        <v>8.6489440088763567E-3</v>
      </c>
      <c r="F19" s="42">
        <v>0.19895936251679536</v>
      </c>
      <c r="G19" s="42">
        <v>0.32951271873303012</v>
      </c>
      <c r="H19" s="42">
        <v>0.36188070224827718</v>
      </c>
      <c r="I19" s="42">
        <v>0.366080756032518</v>
      </c>
      <c r="J19" s="42">
        <v>0.36804754280068919</v>
      </c>
      <c r="K19" s="42">
        <v>0.37003273723466801</v>
      </c>
      <c r="L19" s="42">
        <v>0.38153797165999548</v>
      </c>
      <c r="M19" s="45">
        <v>0.37657231518467221</v>
      </c>
      <c r="N19" s="42" t="s">
        <v>16</v>
      </c>
      <c r="O19" s="42" t="s">
        <v>16</v>
      </c>
      <c r="P19" s="42" t="s">
        <v>16</v>
      </c>
      <c r="Q19" s="42"/>
      <c r="R19" s="42"/>
      <c r="S19" s="42"/>
      <c r="T19" s="42"/>
      <c r="U19" s="42"/>
      <c r="V19" s="42"/>
    </row>
    <row r="20" spans="1:22" s="33" customFormat="1" ht="16.149999999999999" customHeight="1" x14ac:dyDescent="0.2">
      <c r="A20" s="35">
        <v>2011</v>
      </c>
      <c r="B20" s="34"/>
      <c r="C20" s="46">
        <v>501.19632035077854</v>
      </c>
      <c r="D20" s="34"/>
      <c r="E20" s="47">
        <v>3.3167060252668468E-2</v>
      </c>
      <c r="F20" s="48">
        <v>0.2323174871555283</v>
      </c>
      <c r="G20" s="48">
        <v>0.33587941608224647</v>
      </c>
      <c r="H20" s="48">
        <v>0.39672898294549735</v>
      </c>
      <c r="I20" s="48">
        <v>0.41099263182862683</v>
      </c>
      <c r="J20" s="48">
        <v>0.43876608780363813</v>
      </c>
      <c r="K20" s="48">
        <v>0.44173329181439813</v>
      </c>
      <c r="L20" s="50">
        <v>0.44999550609422723</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460.02293388839985</v>
      </c>
      <c r="D21" s="34"/>
      <c r="E21" s="44">
        <v>2.5296335679696948E-2</v>
      </c>
      <c r="F21" s="42">
        <v>0.19563062510668741</v>
      </c>
      <c r="G21" s="42">
        <v>0.41943653578760309</v>
      </c>
      <c r="H21" s="42">
        <v>0.47830560037023934</v>
      </c>
      <c r="I21" s="42">
        <v>0.51273249339127736</v>
      </c>
      <c r="J21" s="42">
        <v>0.51151332006667949</v>
      </c>
      <c r="K21" s="51">
        <v>0.49364700488967594</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528.52132728542233</v>
      </c>
      <c r="D22" s="34"/>
      <c r="E22" s="47">
        <v>3.4518929385128731E-2</v>
      </c>
      <c r="F22" s="48">
        <v>0.21933604804465459</v>
      </c>
      <c r="G22" s="48">
        <v>0.42717980232503783</v>
      </c>
      <c r="H22" s="48">
        <v>0.54199802974110634</v>
      </c>
      <c r="I22" s="48">
        <v>0.60621931474001767</v>
      </c>
      <c r="J22" s="50">
        <v>0.60953768076510872</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575.29796511588256</v>
      </c>
      <c r="D23" s="34"/>
      <c r="E23" s="44">
        <v>2.5007628202025806E-2</v>
      </c>
      <c r="F23" s="42">
        <v>0.22315339173508189</v>
      </c>
      <c r="G23" s="42">
        <v>0.37469237636096925</v>
      </c>
      <c r="H23" s="42">
        <v>0.4612416616476997</v>
      </c>
      <c r="I23" s="45">
        <v>0.5110851350486425</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602.74486860670902</v>
      </c>
      <c r="D24" s="34"/>
      <c r="E24" s="48">
        <v>1.8203881459933957E-2</v>
      </c>
      <c r="F24" s="48">
        <v>0.3556195022915441</v>
      </c>
      <c r="G24" s="48">
        <v>0.54870591680269865</v>
      </c>
      <c r="H24" s="50">
        <v>0.57846541214810465</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618.10539923000431</v>
      </c>
      <c r="D25" s="34"/>
      <c r="E25" s="44">
        <v>8.6784385253427E-3</v>
      </c>
      <c r="F25" s="42">
        <v>0.20896426046318572</v>
      </c>
      <c r="G25" s="45">
        <v>0.39302200890952455</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553.98768286232428</v>
      </c>
      <c r="D26" s="34"/>
      <c r="E26" s="55">
        <v>5.795619444084131E-2</v>
      </c>
      <c r="F26" s="50">
        <v>0.24761521983154022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297.17149102497109</v>
      </c>
      <c r="D27" s="34"/>
      <c r="E27" s="57">
        <v>0.26009642724545917</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591.96416575761293</v>
      </c>
      <c r="D31" s="20"/>
      <c r="E31" s="38">
        <v>1.5046873621987393E-2</v>
      </c>
      <c r="F31" s="39">
        <v>0.21110676168187104</v>
      </c>
      <c r="G31" s="39">
        <v>0.39677055012916451</v>
      </c>
      <c r="H31" s="39">
        <v>0.4128708471148248</v>
      </c>
      <c r="I31" s="39">
        <v>0.44219706153571137</v>
      </c>
      <c r="J31" s="39">
        <v>0.47527357486315208</v>
      </c>
      <c r="K31" s="39">
        <v>0.51638066350945411</v>
      </c>
      <c r="L31" s="39">
        <v>0.52664616626163963</v>
      </c>
      <c r="M31" s="39">
        <v>0.53036235398772358</v>
      </c>
      <c r="N31" s="39">
        <v>0.53272525350007305</v>
      </c>
      <c r="O31" s="39">
        <v>0.54159209001971331</v>
      </c>
      <c r="P31" s="39">
        <v>0.54893304527388553</v>
      </c>
      <c r="Q31" s="39">
        <v>0.56378016242139506</v>
      </c>
      <c r="R31" s="39">
        <v>0.56870242165691964</v>
      </c>
      <c r="S31" s="71">
        <v>0.56830876311729883</v>
      </c>
      <c r="T31" s="72">
        <v>0.5750609201641439</v>
      </c>
    </row>
    <row r="32" spans="1:22" s="64" customFormat="1" ht="19.149999999999999" customHeight="1" x14ac:dyDescent="0.2">
      <c r="A32" s="35">
        <v>2004</v>
      </c>
      <c r="B32" s="69"/>
      <c r="C32" s="73">
        <v>545.41132414725951</v>
      </c>
      <c r="D32" s="20"/>
      <c r="E32" s="44">
        <v>1.0566569973607613E-2</v>
      </c>
      <c r="F32" s="42">
        <v>0.17204827673245054</v>
      </c>
      <c r="G32" s="42">
        <v>0.32267818435141726</v>
      </c>
      <c r="H32" s="42">
        <v>0.38006337465478085</v>
      </c>
      <c r="I32" s="42">
        <v>0.41177223427983434</v>
      </c>
      <c r="J32" s="42">
        <v>0.56838076825700545</v>
      </c>
      <c r="K32" s="42">
        <v>0.60849354665559441</v>
      </c>
      <c r="L32" s="42">
        <v>0.61670501719867898</v>
      </c>
      <c r="M32" s="42">
        <v>0.62155007782926197</v>
      </c>
      <c r="N32" s="42">
        <v>0.63118669033014385</v>
      </c>
      <c r="O32" s="42">
        <v>0.64088821660991602</v>
      </c>
      <c r="P32" s="42">
        <v>0.64753990594796229</v>
      </c>
      <c r="Q32" s="42">
        <v>0.65617574819851354</v>
      </c>
      <c r="R32" s="42">
        <v>0.65452003689088367</v>
      </c>
      <c r="S32" s="45">
        <v>0.65394858540645162</v>
      </c>
    </row>
    <row r="33" spans="1:18" s="64" customFormat="1" ht="16.149999999999999" customHeight="1" x14ac:dyDescent="0.2">
      <c r="A33" s="35">
        <v>2005</v>
      </c>
      <c r="B33" s="66"/>
      <c r="C33" s="74">
        <v>624.05385803516731</v>
      </c>
      <c r="D33" s="20"/>
      <c r="E33" s="47">
        <v>1.2498696038764742E-2</v>
      </c>
      <c r="F33" s="48">
        <v>0.14536534694492328</v>
      </c>
      <c r="G33" s="48">
        <v>0.31198163209084495</v>
      </c>
      <c r="H33" s="48">
        <v>0.37395837776192203</v>
      </c>
      <c r="I33" s="48">
        <v>0.63934435674393919</v>
      </c>
      <c r="J33" s="48">
        <v>0.66923503625857306</v>
      </c>
      <c r="K33" s="48">
        <v>0.67797395735041688</v>
      </c>
      <c r="L33" s="48">
        <v>0.68039151736494852</v>
      </c>
      <c r="M33" s="48">
        <v>0.68858159857058698</v>
      </c>
      <c r="N33" s="48">
        <v>0.69717148865856382</v>
      </c>
      <c r="O33" s="48">
        <v>0.70916965022938461</v>
      </c>
      <c r="P33" s="48">
        <v>0.70883698095889303</v>
      </c>
      <c r="Q33" s="48">
        <v>0.71031505054032584</v>
      </c>
      <c r="R33" s="49">
        <v>0.71269471743842927</v>
      </c>
    </row>
    <row r="34" spans="1:18" s="64" customFormat="1" ht="16.149999999999999" customHeight="1" x14ac:dyDescent="0.2">
      <c r="A34" s="35">
        <v>2006</v>
      </c>
      <c r="B34" s="66"/>
      <c r="C34" s="73">
        <v>668.9856434568137</v>
      </c>
      <c r="D34" s="20"/>
      <c r="E34" s="44">
        <v>1.0868631759314242E-2</v>
      </c>
      <c r="F34" s="42">
        <v>0.18022681702403881</v>
      </c>
      <c r="G34" s="42">
        <v>0.37495057620200301</v>
      </c>
      <c r="H34" s="42">
        <v>0.64853629691981274</v>
      </c>
      <c r="I34" s="42">
        <v>0.69598989125036959</v>
      </c>
      <c r="J34" s="42">
        <v>0.71353183848906454</v>
      </c>
      <c r="K34" s="42">
        <v>0.72958275710673282</v>
      </c>
      <c r="L34" s="42">
        <v>0.743761332996564</v>
      </c>
      <c r="M34" s="42">
        <v>0.75363197626759004</v>
      </c>
      <c r="N34" s="42">
        <v>0.76397015564116055</v>
      </c>
      <c r="O34" s="42">
        <v>0.76859931018685135</v>
      </c>
      <c r="P34" s="42">
        <v>0.77414440347739144</v>
      </c>
      <c r="Q34" s="75">
        <v>0.77559856542602945</v>
      </c>
    </row>
    <row r="35" spans="1:18" s="64" customFormat="1" ht="16.149999999999999" customHeight="1" x14ac:dyDescent="0.2">
      <c r="A35" s="35">
        <v>2007</v>
      </c>
      <c r="B35" s="66"/>
      <c r="C35" s="74">
        <v>724.99857005333922</v>
      </c>
      <c r="D35" s="20"/>
      <c r="E35" s="47">
        <v>9.8712268921350779E-3</v>
      </c>
      <c r="F35" s="48">
        <v>0.1772041956386039</v>
      </c>
      <c r="G35" s="48">
        <v>0.68389958948327478</v>
      </c>
      <c r="H35" s="48">
        <v>0.79553432028977211</v>
      </c>
      <c r="I35" s="48">
        <v>0.84336300227725891</v>
      </c>
      <c r="J35" s="48">
        <v>0.89153324932183509</v>
      </c>
      <c r="K35" s="48">
        <v>0.91471750146858133</v>
      </c>
      <c r="L35" s="48">
        <v>0.95601701503237657</v>
      </c>
      <c r="M35" s="48">
        <v>1.0028962636467145</v>
      </c>
      <c r="N35" s="48">
        <v>1.0077294766976619</v>
      </c>
      <c r="O35" s="48">
        <v>1.0168918959897597</v>
      </c>
      <c r="P35" s="48">
        <v>1.0170921557205745</v>
      </c>
      <c r="Q35" s="66"/>
    </row>
    <row r="36" spans="1:18" s="64" customFormat="1" ht="16.149999999999999" customHeight="1" x14ac:dyDescent="0.2">
      <c r="A36" s="35">
        <v>2008</v>
      </c>
      <c r="B36" s="66"/>
      <c r="C36" s="73">
        <v>660.48765984165493</v>
      </c>
      <c r="D36" s="20"/>
      <c r="E36" s="44">
        <v>1.1457860252550812E-2</v>
      </c>
      <c r="F36" s="42">
        <v>0.47055601438414502</v>
      </c>
      <c r="G36" s="42">
        <v>0.90410315285845044</v>
      </c>
      <c r="H36" s="42">
        <v>0.95571648645772644</v>
      </c>
      <c r="I36" s="42">
        <v>0.99131954887781026</v>
      </c>
      <c r="J36" s="42">
        <v>1.0106000749522157</v>
      </c>
      <c r="K36" s="42">
        <v>1.0205088196191017</v>
      </c>
      <c r="L36" s="42">
        <v>1.0260738548657575</v>
      </c>
      <c r="M36" s="42">
        <v>1.0293530652760159</v>
      </c>
      <c r="N36" s="42">
        <v>1.0280997043219229</v>
      </c>
      <c r="O36" s="45">
        <v>1.0324476037411012</v>
      </c>
      <c r="P36" s="42" t="s">
        <v>16</v>
      </c>
      <c r="Q36" s="66"/>
    </row>
    <row r="37" spans="1:18" s="64" customFormat="1" ht="16.149999999999999" customHeight="1" x14ac:dyDescent="0.2">
      <c r="A37" s="35">
        <v>2009</v>
      </c>
      <c r="B37" s="66"/>
      <c r="C37" s="74">
        <v>543.98546620395496</v>
      </c>
      <c r="D37" s="20"/>
      <c r="E37" s="47">
        <v>2.2115020570401656E-2</v>
      </c>
      <c r="F37" s="48">
        <v>0.25305285007465361</v>
      </c>
      <c r="G37" s="48">
        <v>0.38197735235851649</v>
      </c>
      <c r="H37" s="48">
        <v>0.41520903637162582</v>
      </c>
      <c r="I37" s="48">
        <v>0.4404042074195621</v>
      </c>
      <c r="J37" s="48">
        <v>0.45102707776079548</v>
      </c>
      <c r="K37" s="48">
        <v>0.45465482329556334</v>
      </c>
      <c r="L37" s="48">
        <v>0.46251496743109966</v>
      </c>
      <c r="M37" s="48">
        <v>0.46622895747369852</v>
      </c>
      <c r="N37" s="50">
        <v>0.46542508998427545</v>
      </c>
      <c r="O37" s="42" t="s">
        <v>16</v>
      </c>
      <c r="P37" s="42" t="s">
        <v>16</v>
      </c>
      <c r="Q37" s="66"/>
    </row>
    <row r="38" spans="1:18" s="64" customFormat="1" ht="16.149999999999999" customHeight="1" x14ac:dyDescent="0.2">
      <c r="A38" s="35">
        <v>2010</v>
      </c>
      <c r="B38" s="66"/>
      <c r="C38" s="73">
        <v>378.57479473096771</v>
      </c>
      <c r="D38" s="20"/>
      <c r="E38" s="44">
        <v>2.194759710007797E-3</v>
      </c>
      <c r="F38" s="42">
        <v>0.12838036088281696</v>
      </c>
      <c r="G38" s="42">
        <v>0.27994959971916633</v>
      </c>
      <c r="H38" s="42">
        <v>0.32750545372031309</v>
      </c>
      <c r="I38" s="42">
        <v>0.33873016986985971</v>
      </c>
      <c r="J38" s="42">
        <v>0.34648194959435374</v>
      </c>
      <c r="K38" s="42">
        <v>0.35947800197927537</v>
      </c>
      <c r="L38" s="42">
        <v>0.37035419464452146</v>
      </c>
      <c r="M38" s="45">
        <v>0.35603040237329125</v>
      </c>
      <c r="N38" s="42" t="s">
        <v>16</v>
      </c>
      <c r="O38" s="42" t="s">
        <v>16</v>
      </c>
      <c r="P38" s="42" t="s">
        <v>16</v>
      </c>
      <c r="Q38" s="66"/>
    </row>
    <row r="39" spans="1:18" s="64" customFormat="1" ht="16.149999999999999" customHeight="1" x14ac:dyDescent="0.2">
      <c r="A39" s="35">
        <v>2011</v>
      </c>
      <c r="B39" s="66"/>
      <c r="C39" s="74">
        <v>501.19632035077854</v>
      </c>
      <c r="D39" s="20"/>
      <c r="E39" s="47">
        <v>1.1256000602820941E-2</v>
      </c>
      <c r="F39" s="48">
        <v>0.16056288559277132</v>
      </c>
      <c r="G39" s="48">
        <v>0.2971851665296622</v>
      </c>
      <c r="H39" s="48">
        <v>0.33676317678703377</v>
      </c>
      <c r="I39" s="48">
        <v>0.38916587342219311</v>
      </c>
      <c r="J39" s="48">
        <v>0.43687207920651672</v>
      </c>
      <c r="K39" s="48">
        <v>0.43972727036793319</v>
      </c>
      <c r="L39" s="50">
        <v>0.42078776072956148</v>
      </c>
      <c r="M39" s="42" t="s">
        <v>16</v>
      </c>
      <c r="N39" s="42" t="s">
        <v>16</v>
      </c>
      <c r="O39" s="42" t="s">
        <v>16</v>
      </c>
      <c r="P39" s="42" t="s">
        <v>16</v>
      </c>
      <c r="Q39" s="66"/>
    </row>
    <row r="40" spans="1:18" s="64" customFormat="1" ht="16.149999999999999" customHeight="1" x14ac:dyDescent="0.2">
      <c r="A40" s="35">
        <v>2012</v>
      </c>
      <c r="B40" s="66"/>
      <c r="C40" s="73">
        <v>460.02293388839985</v>
      </c>
      <c r="D40" s="20"/>
      <c r="E40" s="44">
        <v>9.0183713036499427E-3</v>
      </c>
      <c r="F40" s="42">
        <v>0.12991713208911182</v>
      </c>
      <c r="G40" s="42">
        <v>0.35428205771918742</v>
      </c>
      <c r="H40" s="76">
        <v>0.45034374587687065</v>
      </c>
      <c r="I40" s="42">
        <v>0.51288972663221299</v>
      </c>
      <c r="J40" s="42">
        <v>0.49592045760899994</v>
      </c>
      <c r="K40" s="45">
        <v>0.4716356092600909</v>
      </c>
      <c r="L40" s="42" t="s">
        <v>16</v>
      </c>
      <c r="M40" s="42" t="s">
        <v>16</v>
      </c>
      <c r="N40" s="42" t="s">
        <v>16</v>
      </c>
      <c r="O40" s="42" t="s">
        <v>16</v>
      </c>
      <c r="P40" s="42" t="s">
        <v>16</v>
      </c>
      <c r="Q40" s="66"/>
    </row>
    <row r="41" spans="1:18" s="64" customFormat="1" ht="15.6" customHeight="1" x14ac:dyDescent="0.2">
      <c r="A41" s="35">
        <v>2013</v>
      </c>
      <c r="B41" s="66"/>
      <c r="C41" s="74">
        <v>528.52132728542233</v>
      </c>
      <c r="D41" s="20"/>
      <c r="E41" s="47">
        <v>1.076598593158975E-2</v>
      </c>
      <c r="F41" s="48">
        <v>0.19160483315635757</v>
      </c>
      <c r="G41" s="48">
        <v>0.41834115813210337</v>
      </c>
      <c r="H41" s="48">
        <v>0.52483014225517111</v>
      </c>
      <c r="I41" s="48">
        <v>0.56560228609329999</v>
      </c>
      <c r="J41" s="50">
        <v>0.55374602515642402</v>
      </c>
      <c r="K41" s="42" t="s">
        <v>16</v>
      </c>
      <c r="L41" s="42" t="s">
        <v>16</v>
      </c>
      <c r="M41" s="42" t="s">
        <v>16</v>
      </c>
      <c r="N41" s="42" t="s">
        <v>16</v>
      </c>
      <c r="O41" s="42" t="s">
        <v>16</v>
      </c>
      <c r="P41" s="42" t="s">
        <v>16</v>
      </c>
      <c r="Q41" s="66"/>
    </row>
    <row r="42" spans="1:18" s="64" customFormat="1" ht="18.600000000000001" customHeight="1" x14ac:dyDescent="0.2">
      <c r="A42" s="35">
        <v>2014</v>
      </c>
      <c r="B42" s="77"/>
      <c r="C42" s="73">
        <v>575.29796511588256</v>
      </c>
      <c r="D42" s="20"/>
      <c r="E42" s="78">
        <v>1.6214289030417561E-2</v>
      </c>
      <c r="F42" s="42">
        <v>0.11957405436180094</v>
      </c>
      <c r="G42" s="42">
        <v>0.3034605841858562</v>
      </c>
      <c r="H42" s="42">
        <v>0.39554368859476746</v>
      </c>
      <c r="I42" s="45">
        <v>0.45515176666278645</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602.74486860670902</v>
      </c>
      <c r="D43" s="20"/>
      <c r="E43" s="48">
        <v>5.137739797202035E-3</v>
      </c>
      <c r="F43" s="48">
        <v>0.20851362745985738</v>
      </c>
      <c r="G43" s="48">
        <v>0.46266668267227118</v>
      </c>
      <c r="H43" s="48">
        <v>0.5131866612087771</v>
      </c>
      <c r="I43" s="42"/>
      <c r="J43" s="42"/>
      <c r="K43" s="42"/>
      <c r="L43" s="42"/>
      <c r="M43" s="42"/>
      <c r="N43" s="42"/>
      <c r="O43" s="42"/>
      <c r="P43" s="42"/>
      <c r="Q43" s="66"/>
    </row>
    <row r="44" spans="1:18" s="64" customFormat="1" ht="18.600000000000001" customHeight="1" x14ac:dyDescent="0.2">
      <c r="A44" s="35">
        <v>2016</v>
      </c>
      <c r="B44" s="77"/>
      <c r="C44" s="73">
        <v>618.10539923000431</v>
      </c>
      <c r="D44" s="20"/>
      <c r="E44" s="79">
        <v>5.9485078644844801E-3</v>
      </c>
      <c r="F44" s="42">
        <v>0.14185948832938719</v>
      </c>
      <c r="G44" s="45">
        <v>0.26594854205153234</v>
      </c>
      <c r="H44" s="42"/>
      <c r="I44" s="42"/>
      <c r="J44" s="42"/>
      <c r="K44" s="42"/>
      <c r="L44" s="42"/>
      <c r="M44" s="42"/>
      <c r="N44" s="42"/>
      <c r="O44" s="42"/>
      <c r="P44" s="42"/>
      <c r="Q44" s="66"/>
    </row>
    <row r="45" spans="1:18" s="64" customFormat="1" ht="18.600000000000001" customHeight="1" x14ac:dyDescent="0.2">
      <c r="A45" s="35">
        <v>2017</v>
      </c>
      <c r="B45" s="77"/>
      <c r="C45" s="74">
        <v>553.98768286232428</v>
      </c>
      <c r="D45" s="20"/>
      <c r="E45" s="55">
        <v>9.5273905071851395E-3</v>
      </c>
      <c r="F45" s="50">
        <v>0.15999995506006243</v>
      </c>
      <c r="G45" s="42"/>
      <c r="H45" s="42"/>
      <c r="I45" s="42"/>
      <c r="J45" s="42"/>
      <c r="K45" s="42"/>
      <c r="L45" s="42"/>
      <c r="M45" s="42"/>
      <c r="N45" s="42"/>
      <c r="O45" s="42"/>
      <c r="P45" s="42"/>
      <c r="Q45" s="66"/>
    </row>
    <row r="46" spans="1:18" s="64" customFormat="1" ht="18.600000000000001" customHeight="1" x14ac:dyDescent="0.2">
      <c r="A46" s="35">
        <v>2018</v>
      </c>
      <c r="B46" s="77"/>
      <c r="C46" s="80">
        <v>297.17149102497109</v>
      </c>
      <c r="D46" s="20"/>
      <c r="E46" s="81">
        <v>0.10519587941352404</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0.59498150403167538</v>
      </c>
      <c r="D51" s="34"/>
      <c r="E51" s="86">
        <v>0.57506092016414367</v>
      </c>
      <c r="F51" s="86">
        <v>2.3499849505588945E-2</v>
      </c>
      <c r="G51" s="86">
        <v>-3.5792656380571621E-3</v>
      </c>
      <c r="H51" s="42"/>
      <c r="I51" s="42"/>
      <c r="J51" s="42"/>
      <c r="K51" s="42"/>
      <c r="L51" s="42"/>
      <c r="M51" s="42"/>
      <c r="N51" s="42"/>
    </row>
    <row r="52" spans="1:17" s="33" customFormat="1" ht="16.149999999999999" customHeight="1" x14ac:dyDescent="0.2">
      <c r="A52" s="65">
        <v>2004</v>
      </c>
      <c r="B52" s="34"/>
      <c r="C52" s="87">
        <v>0.67175435474161516</v>
      </c>
      <c r="D52" s="34"/>
      <c r="E52" s="88">
        <v>0.65394858540645129</v>
      </c>
      <c r="F52" s="88">
        <v>2.2051154317974421E-2</v>
      </c>
      <c r="G52" s="88">
        <v>-4.245384982810586E-3</v>
      </c>
      <c r="H52" s="42"/>
      <c r="I52" s="42"/>
      <c r="J52" s="42"/>
      <c r="K52" s="42"/>
      <c r="L52" s="42"/>
      <c r="M52" s="42"/>
      <c r="N52" s="42"/>
    </row>
    <row r="53" spans="1:17" s="33" customFormat="1" ht="16.149999999999999" customHeight="1" x14ac:dyDescent="0.2">
      <c r="A53" s="65">
        <v>2005</v>
      </c>
      <c r="B53" s="34"/>
      <c r="C53" s="89">
        <v>0.73454149426899573</v>
      </c>
      <c r="D53" s="34"/>
      <c r="E53" s="90">
        <v>0.71269471743842883</v>
      </c>
      <c r="F53" s="90">
        <v>2.3729181913583315E-2</v>
      </c>
      <c r="G53" s="90">
        <v>-1.8824050830164045E-3</v>
      </c>
      <c r="H53" s="42"/>
      <c r="I53" s="42"/>
      <c r="J53" s="42"/>
      <c r="K53" s="42"/>
      <c r="L53" s="42"/>
      <c r="M53" s="42"/>
      <c r="N53" s="42"/>
    </row>
    <row r="54" spans="1:17" s="33" customFormat="1" ht="16.149999999999999" customHeight="1" x14ac:dyDescent="0.2">
      <c r="A54" s="65">
        <v>2006</v>
      </c>
      <c r="B54" s="34"/>
      <c r="C54" s="87">
        <v>0.79608360159848746</v>
      </c>
      <c r="D54" s="34"/>
      <c r="E54" s="88">
        <v>0.77559856542602912</v>
      </c>
      <c r="F54" s="88">
        <v>2.1909520651888253E-2</v>
      </c>
      <c r="G54" s="88">
        <v>-1.4244844794299191E-3</v>
      </c>
      <c r="H54" s="42"/>
      <c r="I54" s="42"/>
      <c r="J54" s="42"/>
      <c r="K54" s="42"/>
      <c r="L54" s="42"/>
      <c r="M54" s="42"/>
      <c r="N54" s="42"/>
    </row>
    <row r="55" spans="1:17" s="33" customFormat="1" ht="16.149999999999999" customHeight="1" x14ac:dyDescent="0.2">
      <c r="A55" s="65">
        <v>2007</v>
      </c>
      <c r="B55" s="34"/>
      <c r="C55" s="89">
        <v>1.0375637433358222</v>
      </c>
      <c r="D55" s="34"/>
      <c r="E55" s="90">
        <v>1.0170921557205752</v>
      </c>
      <c r="F55" s="90">
        <v>1.7583550538833148E-2</v>
      </c>
      <c r="G55" s="90">
        <v>2.8880370764140261E-3</v>
      </c>
      <c r="H55" s="42"/>
      <c r="I55" s="42"/>
      <c r="J55" s="42"/>
      <c r="K55" s="42"/>
      <c r="L55" s="42"/>
      <c r="M55" s="42"/>
      <c r="N55" s="42"/>
    </row>
    <row r="56" spans="1:17" s="33" customFormat="1" ht="16.149999999999999" customHeight="1" x14ac:dyDescent="0.2">
      <c r="A56" s="65">
        <v>2008</v>
      </c>
      <c r="B56" s="34"/>
      <c r="C56" s="87">
        <v>1.0899391844518111</v>
      </c>
      <c r="D56" s="34"/>
      <c r="E56" s="88">
        <v>1.0324476037411017</v>
      </c>
      <c r="F56" s="88">
        <v>4.688085148012934E-2</v>
      </c>
      <c r="G56" s="88">
        <v>1.0610729230580162E-2</v>
      </c>
      <c r="H56" s="42"/>
      <c r="I56" s="42"/>
      <c r="J56" s="42"/>
      <c r="K56" s="42"/>
      <c r="L56" s="42"/>
      <c r="M56" s="42"/>
      <c r="N56" s="42"/>
    </row>
    <row r="57" spans="1:17" s="33" customFormat="1" ht="16.149999999999999" customHeight="1" x14ac:dyDescent="0.2">
      <c r="A57" s="65">
        <v>2009</v>
      </c>
      <c r="B57" s="34"/>
      <c r="C57" s="89">
        <v>0.49146473441924338</v>
      </c>
      <c r="D57" s="34"/>
      <c r="E57" s="90">
        <v>0.46542508998427556</v>
      </c>
      <c r="F57" s="90">
        <v>1.748833521811843E-2</v>
      </c>
      <c r="G57" s="90">
        <v>8.5513092168494065E-3</v>
      </c>
      <c r="H57" s="42"/>
      <c r="I57" s="42"/>
      <c r="J57" s="42"/>
      <c r="K57" s="42"/>
      <c r="L57" s="42"/>
      <c r="M57" s="42"/>
      <c r="N57" s="42"/>
    </row>
    <row r="58" spans="1:17" s="33" customFormat="1" ht="16.149999999999999" customHeight="1" x14ac:dyDescent="0.2">
      <c r="A58" s="65">
        <v>2010</v>
      </c>
      <c r="B58" s="34"/>
      <c r="C58" s="87">
        <v>0.38535454474387654</v>
      </c>
      <c r="D58" s="34"/>
      <c r="E58" s="88">
        <v>0.35603040237329148</v>
      </c>
      <c r="F58" s="88">
        <v>2.0541912811381006E-2</v>
      </c>
      <c r="G58" s="88">
        <v>8.7822295592040779E-3</v>
      </c>
      <c r="H58" s="42"/>
      <c r="I58" s="42"/>
      <c r="J58" s="42"/>
      <c r="K58" s="42"/>
      <c r="L58" s="42"/>
      <c r="M58" s="42"/>
      <c r="N58" s="42"/>
    </row>
    <row r="59" spans="1:17" s="33" customFormat="1" ht="16.149999999999999" customHeight="1" x14ac:dyDescent="0.2">
      <c r="A59" s="65">
        <v>2011</v>
      </c>
      <c r="B59" s="34"/>
      <c r="C59" s="89">
        <v>0.45501106473340419</v>
      </c>
      <c r="D59" s="34"/>
      <c r="E59" s="90">
        <v>0.42078776072956142</v>
      </c>
      <c r="F59" s="90">
        <v>2.9207745364665767E-2</v>
      </c>
      <c r="G59" s="90">
        <v>5.015558639177028E-3</v>
      </c>
      <c r="H59" s="34"/>
      <c r="I59" s="34"/>
      <c r="J59" s="91"/>
      <c r="K59" s="91"/>
      <c r="L59" s="91"/>
      <c r="M59" s="91"/>
      <c r="N59" s="91"/>
    </row>
    <row r="60" spans="1:17" s="33" customFormat="1" ht="16.149999999999999" customHeight="1" x14ac:dyDescent="0.2">
      <c r="A60" s="65">
        <v>2012</v>
      </c>
      <c r="B60" s="34"/>
      <c r="C60" s="87">
        <v>0.50625024677992825</v>
      </c>
      <c r="D60" s="34"/>
      <c r="E60" s="88">
        <v>0.4716356092600909</v>
      </c>
      <c r="F60" s="88">
        <v>2.2011395629585002E-2</v>
      </c>
      <c r="G60" s="88">
        <v>1.2603241890252276E-2</v>
      </c>
      <c r="H60" s="34"/>
      <c r="I60" s="34"/>
    </row>
    <row r="61" spans="1:17" s="33" customFormat="1" ht="15.6" customHeight="1" x14ac:dyDescent="0.2">
      <c r="A61" s="65">
        <v>2013</v>
      </c>
      <c r="B61" s="34"/>
      <c r="C61" s="89">
        <v>0.63312474694684873</v>
      </c>
      <c r="D61" s="34"/>
      <c r="E61" s="90">
        <v>0.5537460251564239</v>
      </c>
      <c r="F61" s="90">
        <v>5.579165560868489E-2</v>
      </c>
      <c r="G61" s="90">
        <v>2.3587066181739974E-2</v>
      </c>
      <c r="H61" s="34"/>
      <c r="I61" s="34"/>
    </row>
    <row r="62" spans="1:17" s="33" customFormat="1" ht="18.600000000000001" customHeight="1" x14ac:dyDescent="0.2">
      <c r="A62" s="35">
        <v>2014</v>
      </c>
      <c r="B62" s="34"/>
      <c r="C62" s="87">
        <v>0.57268919424669851</v>
      </c>
      <c r="D62" s="34"/>
      <c r="E62" s="88">
        <v>0.45515176666278645</v>
      </c>
      <c r="F62" s="88">
        <v>5.5933368385855997E-2</v>
      </c>
      <c r="G62" s="88">
        <v>6.1604059198056046E-2</v>
      </c>
      <c r="H62" s="34"/>
      <c r="I62" s="34"/>
    </row>
    <row r="63" spans="1:17" s="33" customFormat="1" ht="18.600000000000001" customHeight="1" x14ac:dyDescent="0.2">
      <c r="A63" s="35">
        <v>2015</v>
      </c>
      <c r="B63" s="34"/>
      <c r="C63" s="89">
        <v>0.66197607535018987</v>
      </c>
      <c r="D63" s="34"/>
      <c r="E63" s="90">
        <v>0.51318666120877698</v>
      </c>
      <c r="F63" s="90">
        <v>6.5278750939327612E-2</v>
      </c>
      <c r="G63" s="90">
        <v>8.3510663202085278E-2</v>
      </c>
      <c r="H63" s="34"/>
      <c r="I63" s="34"/>
    </row>
    <row r="64" spans="1:17" s="33" customFormat="1" ht="18.600000000000001" customHeight="1" x14ac:dyDescent="0.2">
      <c r="A64" s="35">
        <v>2016</v>
      </c>
      <c r="B64" s="34"/>
      <c r="C64" s="87">
        <v>0.55871013127056379</v>
      </c>
      <c r="D64" s="34"/>
      <c r="E64" s="88">
        <v>0.26594854205153234</v>
      </c>
      <c r="F64" s="88">
        <v>0.1270734668579922</v>
      </c>
      <c r="G64" s="88">
        <v>0.1656881223610393</v>
      </c>
      <c r="H64" s="34"/>
      <c r="I64" s="34"/>
    </row>
    <row r="65" spans="1:9" s="33" customFormat="1" ht="18.600000000000001" customHeight="1" x14ac:dyDescent="0.2">
      <c r="A65" s="35">
        <v>2017</v>
      </c>
      <c r="B65" s="34"/>
      <c r="C65" s="89">
        <v>0.53524405917136619</v>
      </c>
      <c r="D65" s="34"/>
      <c r="E65" s="90">
        <v>0.15999995506006243</v>
      </c>
      <c r="F65" s="90">
        <v>8.7615264771477783E-2</v>
      </c>
      <c r="G65" s="90">
        <v>0.28762883933982603</v>
      </c>
      <c r="H65" s="34"/>
      <c r="I65" s="34"/>
    </row>
    <row r="66" spans="1:9" s="33" customFormat="1" ht="18.600000000000001" customHeight="1" x14ac:dyDescent="0.2">
      <c r="A66" s="35">
        <v>2018</v>
      </c>
      <c r="B66" s="34"/>
      <c r="C66" s="92">
        <v>0.7362793090456492</v>
      </c>
      <c r="D66" s="34"/>
      <c r="E66" s="93">
        <v>0.10519587941352405</v>
      </c>
      <c r="F66" s="93">
        <v>0.15490054783193508</v>
      </c>
      <c r="G66" s="93">
        <v>0.47618288180019008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3">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21</v>
      </c>
      <c r="E5" s="11"/>
      <c r="F5" s="11"/>
      <c r="G5" s="12"/>
      <c r="H5" s="13"/>
      <c r="I5" s="14"/>
      <c r="J5" s="13"/>
      <c r="K5" s="13"/>
      <c r="L5" s="11"/>
      <c r="M5" s="11"/>
      <c r="N5" s="11"/>
      <c r="O5" s="11"/>
      <c r="P5" s="11"/>
      <c r="Q5" s="11"/>
      <c r="W5" s="15" t="s">
        <v>41</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483.16214836342715</v>
      </c>
      <c r="D12" s="34"/>
      <c r="E12" s="38">
        <v>4.805549150227581E-2</v>
      </c>
      <c r="F12" s="39">
        <v>0.41877061559256801</v>
      </c>
      <c r="G12" s="39">
        <v>0.59750643274760429</v>
      </c>
      <c r="H12" s="39">
        <v>0.59566271914037916</v>
      </c>
      <c r="I12" s="39">
        <v>0.62012844931280464</v>
      </c>
      <c r="J12" s="39">
        <v>0.65574984401652059</v>
      </c>
      <c r="K12" s="39">
        <v>0.71222290390127907</v>
      </c>
      <c r="L12" s="39">
        <v>0.69901203719033211</v>
      </c>
      <c r="M12" s="39">
        <v>0.70015112299567761</v>
      </c>
      <c r="N12" s="39">
        <v>0.69484747317217055</v>
      </c>
      <c r="O12" s="39">
        <v>0.70112212257330619</v>
      </c>
      <c r="P12" s="40">
        <v>0.70860412607408718</v>
      </c>
      <c r="Q12" s="40">
        <v>0.69514052002236482</v>
      </c>
      <c r="R12" s="40">
        <v>0.68929584386889287</v>
      </c>
      <c r="S12" s="40">
        <v>0.68099554865497425</v>
      </c>
      <c r="T12" s="41">
        <v>0.6782549173638327</v>
      </c>
      <c r="U12" s="42"/>
      <c r="V12" s="42"/>
    </row>
    <row r="13" spans="1:24" s="33" customFormat="1" ht="16.149999999999999" customHeight="1" x14ac:dyDescent="0.2">
      <c r="A13" s="35">
        <v>2004</v>
      </c>
      <c r="B13" s="34"/>
      <c r="C13" s="43">
        <v>429.85852013366059</v>
      </c>
      <c r="D13" s="34"/>
      <c r="E13" s="44">
        <v>2.8859160812568438E-2</v>
      </c>
      <c r="F13" s="42">
        <v>0.36683948579350717</v>
      </c>
      <c r="G13" s="42">
        <v>0.44604511986599538</v>
      </c>
      <c r="H13" s="42">
        <v>0.51391105413890226</v>
      </c>
      <c r="I13" s="42">
        <v>0.52715139706952574</v>
      </c>
      <c r="J13" s="42">
        <v>0.72760313547481659</v>
      </c>
      <c r="K13" s="42">
        <v>0.76152478043151539</v>
      </c>
      <c r="L13" s="42">
        <v>0.76581462997637639</v>
      </c>
      <c r="M13" s="42">
        <v>0.76898852458345723</v>
      </c>
      <c r="N13" s="42">
        <v>0.77088671238208062</v>
      </c>
      <c r="O13" s="42">
        <v>0.78657395944204633</v>
      </c>
      <c r="P13" s="42">
        <v>0.79114560522696398</v>
      </c>
      <c r="Q13" s="42">
        <v>0.79210099702906733</v>
      </c>
      <c r="R13" s="42">
        <v>0.78628812138681403</v>
      </c>
      <c r="S13" s="45">
        <v>0.77921339646184484</v>
      </c>
      <c r="T13" s="42"/>
      <c r="U13" s="42"/>
      <c r="V13" s="42"/>
    </row>
    <row r="14" spans="1:24" s="33" customFormat="1" ht="16.149999999999999" customHeight="1" x14ac:dyDescent="0.2">
      <c r="A14" s="35">
        <v>2005</v>
      </c>
      <c r="B14" s="34"/>
      <c r="C14" s="46">
        <v>500.59340758212119</v>
      </c>
      <c r="D14" s="34"/>
      <c r="E14" s="47">
        <v>8.4804930828889735E-2</v>
      </c>
      <c r="F14" s="48">
        <v>0.33351692234043495</v>
      </c>
      <c r="G14" s="48">
        <v>0.4589232047114058</v>
      </c>
      <c r="H14" s="48">
        <v>0.51348281838694043</v>
      </c>
      <c r="I14" s="48">
        <v>0.81059528385037827</v>
      </c>
      <c r="J14" s="48">
        <v>0.84387696651430122</v>
      </c>
      <c r="K14" s="48">
        <v>0.84996513003557184</v>
      </c>
      <c r="L14" s="48">
        <v>0.84711448051564997</v>
      </c>
      <c r="M14" s="48">
        <v>0.86183261516024445</v>
      </c>
      <c r="N14" s="48">
        <v>0.86971966811082158</v>
      </c>
      <c r="O14" s="48">
        <v>0.8757240507762224</v>
      </c>
      <c r="P14" s="48">
        <v>0.87656943873537285</v>
      </c>
      <c r="Q14" s="48">
        <v>0.87835450463017484</v>
      </c>
      <c r="R14" s="49">
        <v>0.88036680622692476</v>
      </c>
      <c r="S14" s="42"/>
      <c r="T14" s="42"/>
      <c r="U14" s="42"/>
      <c r="V14" s="42"/>
    </row>
    <row r="15" spans="1:24" s="33" customFormat="1" ht="16.149999999999999" customHeight="1" x14ac:dyDescent="0.2">
      <c r="A15" s="35">
        <v>2006</v>
      </c>
      <c r="B15" s="34"/>
      <c r="C15" s="43">
        <v>559.45593449378975</v>
      </c>
      <c r="D15" s="34"/>
      <c r="E15" s="44">
        <v>8.8512784732020178E-2</v>
      </c>
      <c r="F15" s="42">
        <v>0.35837216340427547</v>
      </c>
      <c r="G15" s="42">
        <v>0.53035882838328119</v>
      </c>
      <c r="H15" s="42">
        <v>0.7981199889267715</v>
      </c>
      <c r="I15" s="42">
        <v>0.8386649970486364</v>
      </c>
      <c r="J15" s="42">
        <v>0.86492297517387662</v>
      </c>
      <c r="K15" s="42">
        <v>0.86946333625878525</v>
      </c>
      <c r="L15" s="42">
        <v>0.87500452990506561</v>
      </c>
      <c r="M15" s="42">
        <v>0.8805903840205066</v>
      </c>
      <c r="N15" s="42">
        <v>0.89192445407204235</v>
      </c>
      <c r="O15" s="42">
        <v>0.89602287348631604</v>
      </c>
      <c r="P15" s="42">
        <v>0.894695002662795</v>
      </c>
      <c r="Q15" s="45">
        <v>0.89201911816537782</v>
      </c>
      <c r="R15" s="42"/>
      <c r="S15" s="42"/>
      <c r="T15" s="42"/>
      <c r="U15" s="42"/>
      <c r="V15" s="42"/>
    </row>
    <row r="16" spans="1:24" s="33" customFormat="1" ht="16.149999999999999" customHeight="1" x14ac:dyDescent="0.2">
      <c r="A16" s="35">
        <v>2007</v>
      </c>
      <c r="B16" s="34"/>
      <c r="C16" s="46">
        <v>590.42280585118863</v>
      </c>
      <c r="D16" s="34"/>
      <c r="E16" s="47">
        <v>0.10953886719843378</v>
      </c>
      <c r="F16" s="48">
        <v>0.40435687410625343</v>
      </c>
      <c r="G16" s="48">
        <v>0.900707657864533</v>
      </c>
      <c r="H16" s="48">
        <v>0.99917191712902453</v>
      </c>
      <c r="I16" s="48">
        <v>1.0457133816724684</v>
      </c>
      <c r="J16" s="48">
        <v>1.1149931984106847</v>
      </c>
      <c r="K16" s="48">
        <v>1.1221604376395071</v>
      </c>
      <c r="L16" s="48">
        <v>1.1380738556220573</v>
      </c>
      <c r="M16" s="48">
        <v>1.1849068335232349</v>
      </c>
      <c r="N16" s="48">
        <v>1.1831305726075543</v>
      </c>
      <c r="O16" s="48">
        <v>1.187282025954828</v>
      </c>
      <c r="P16" s="50">
        <v>1.1814897624280158</v>
      </c>
      <c r="Q16" s="42"/>
      <c r="R16" s="42"/>
      <c r="S16" s="42"/>
      <c r="T16" s="42"/>
      <c r="U16" s="42"/>
      <c r="V16" s="42"/>
    </row>
    <row r="17" spans="1:22" s="33" customFormat="1" ht="16.149999999999999" customHeight="1" x14ac:dyDescent="0.2">
      <c r="A17" s="35">
        <v>2008</v>
      </c>
      <c r="B17" s="34"/>
      <c r="C17" s="43">
        <v>497.50608030954101</v>
      </c>
      <c r="D17" s="34"/>
      <c r="E17" s="44">
        <v>9.4242371199391786E-2</v>
      </c>
      <c r="F17" s="42">
        <v>0.81069333178351732</v>
      </c>
      <c r="G17" s="42">
        <v>1.1556118527112891</v>
      </c>
      <c r="H17" s="42">
        <v>1.1906783365049303</v>
      </c>
      <c r="I17" s="42">
        <v>1.2203164511504103</v>
      </c>
      <c r="J17" s="42">
        <v>1.2447770804770317</v>
      </c>
      <c r="K17" s="42">
        <v>1.2470606485857147</v>
      </c>
      <c r="L17" s="42">
        <v>1.2389150100150914</v>
      </c>
      <c r="M17" s="42">
        <v>1.2293780711643403</v>
      </c>
      <c r="N17" s="42">
        <v>1.2391324972024493</v>
      </c>
      <c r="O17" s="45">
        <v>1.238543280817382</v>
      </c>
      <c r="P17" s="42" t="s">
        <v>16</v>
      </c>
      <c r="Q17" s="42"/>
      <c r="R17" s="42"/>
      <c r="S17" s="42"/>
      <c r="T17" s="42"/>
      <c r="U17" s="42"/>
      <c r="V17" s="42"/>
    </row>
    <row r="18" spans="1:22" s="33" customFormat="1" ht="16.149999999999999" customHeight="1" x14ac:dyDescent="0.2">
      <c r="A18" s="35">
        <v>2009</v>
      </c>
      <c r="B18" s="34"/>
      <c r="C18" s="46">
        <v>433.32037442549506</v>
      </c>
      <c r="D18" s="34"/>
      <c r="E18" s="47">
        <v>8.5980424049287268E-2</v>
      </c>
      <c r="F18" s="48">
        <v>0.42508233431421705</v>
      </c>
      <c r="G18" s="48">
        <v>0.48877742467361485</v>
      </c>
      <c r="H18" s="48">
        <v>0.5029808614844109</v>
      </c>
      <c r="I18" s="48">
        <v>0.52382004847048835</v>
      </c>
      <c r="J18" s="48">
        <v>0.52517201931048574</v>
      </c>
      <c r="K18" s="48">
        <v>0.53175193012238831</v>
      </c>
      <c r="L18" s="48">
        <v>0.52942023323059184</v>
      </c>
      <c r="M18" s="48">
        <v>0.53171121509378294</v>
      </c>
      <c r="N18" s="50">
        <v>0.53319673167387327</v>
      </c>
      <c r="O18" s="42" t="s">
        <v>16</v>
      </c>
      <c r="P18" s="42" t="s">
        <v>16</v>
      </c>
      <c r="Q18" s="42"/>
      <c r="R18" s="42"/>
      <c r="S18" s="42"/>
      <c r="T18" s="42"/>
      <c r="U18" s="42"/>
      <c r="V18" s="42"/>
    </row>
    <row r="19" spans="1:22" s="33" customFormat="1" ht="16.149999999999999" customHeight="1" x14ac:dyDescent="0.2">
      <c r="A19" s="35">
        <v>2010</v>
      </c>
      <c r="B19" s="34"/>
      <c r="C19" s="43">
        <v>228.34772453694288</v>
      </c>
      <c r="D19" s="34"/>
      <c r="E19" s="44">
        <v>1.2085981405755189E-2</v>
      </c>
      <c r="F19" s="42">
        <v>0.24114685189556745</v>
      </c>
      <c r="G19" s="42">
        <v>0.40206596613467249</v>
      </c>
      <c r="H19" s="42">
        <v>0.44797448977509091</v>
      </c>
      <c r="I19" s="42">
        <v>0.47081815580288217</v>
      </c>
      <c r="J19" s="42">
        <v>0.47647243137430839</v>
      </c>
      <c r="K19" s="42">
        <v>0.48316819389808707</v>
      </c>
      <c r="L19" s="42">
        <v>0.50060427657319984</v>
      </c>
      <c r="M19" s="45">
        <v>0.49450222505582386</v>
      </c>
      <c r="N19" s="42" t="s">
        <v>16</v>
      </c>
      <c r="O19" s="42" t="s">
        <v>16</v>
      </c>
      <c r="P19" s="42" t="s">
        <v>16</v>
      </c>
      <c r="Q19" s="42"/>
      <c r="R19" s="42"/>
      <c r="S19" s="42"/>
      <c r="T19" s="42"/>
      <c r="U19" s="42"/>
      <c r="V19" s="42"/>
    </row>
    <row r="20" spans="1:22" s="33" customFormat="1" ht="16.149999999999999" customHeight="1" x14ac:dyDescent="0.2">
      <c r="A20" s="35">
        <v>2011</v>
      </c>
      <c r="B20" s="34"/>
      <c r="C20" s="46">
        <v>300.06128377186803</v>
      </c>
      <c r="D20" s="34"/>
      <c r="E20" s="47">
        <v>5.0099904362968031E-2</v>
      </c>
      <c r="F20" s="48">
        <v>0.32078042835136394</v>
      </c>
      <c r="G20" s="48">
        <v>0.48222281737790085</v>
      </c>
      <c r="H20" s="48">
        <v>0.52450204170610593</v>
      </c>
      <c r="I20" s="48">
        <v>0.54618839891687943</v>
      </c>
      <c r="J20" s="48">
        <v>0.56175966454457804</v>
      </c>
      <c r="K20" s="48">
        <v>0.56813512105424702</v>
      </c>
      <c r="L20" s="50">
        <v>0.57095494278654113</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257.55355713039938</v>
      </c>
      <c r="D21" s="34"/>
      <c r="E21" s="44">
        <v>4.2520194471456635E-2</v>
      </c>
      <c r="F21" s="42">
        <v>0.31357135540982062</v>
      </c>
      <c r="G21" s="42">
        <v>0.52530394516935641</v>
      </c>
      <c r="H21" s="42">
        <v>0.60493008209041155</v>
      </c>
      <c r="I21" s="42">
        <v>0.63112217129065729</v>
      </c>
      <c r="J21" s="42">
        <v>0.64216370172799542</v>
      </c>
      <c r="K21" s="51">
        <v>0.62198571279473136</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268.74616882688343</v>
      </c>
      <c r="D22" s="34"/>
      <c r="E22" s="47">
        <v>6.4297196311776675E-2</v>
      </c>
      <c r="F22" s="48">
        <v>0.29702734510615614</v>
      </c>
      <c r="G22" s="48">
        <v>0.65582267882630574</v>
      </c>
      <c r="H22" s="48">
        <v>0.84237684437720373</v>
      </c>
      <c r="I22" s="48">
        <v>0.92311970364221496</v>
      </c>
      <c r="J22" s="50">
        <v>0.92004743326305338</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280.50412544588272</v>
      </c>
      <c r="D23" s="34"/>
      <c r="E23" s="44">
        <v>5.0880544463698156E-2</v>
      </c>
      <c r="F23" s="42">
        <v>0.37897232342277604</v>
      </c>
      <c r="G23" s="42">
        <v>0.60284870356933329</v>
      </c>
      <c r="H23" s="42">
        <v>0.72114077665362619</v>
      </c>
      <c r="I23" s="45">
        <v>0.74234819983292522</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316.68720207018742</v>
      </c>
      <c r="D24" s="34"/>
      <c r="E24" s="48">
        <v>3.3425537658304062E-2</v>
      </c>
      <c r="F24" s="48">
        <v>0.43615522446053062</v>
      </c>
      <c r="G24" s="48">
        <v>0.68993414911835227</v>
      </c>
      <c r="H24" s="50">
        <v>0.74464053842842293</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354.91938419279978</v>
      </c>
      <c r="D25" s="34"/>
      <c r="E25" s="44">
        <v>3.5572174954923548E-2</v>
      </c>
      <c r="F25" s="42">
        <v>0.27878683065856436</v>
      </c>
      <c r="G25" s="45">
        <v>0.45026316372280578</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301.65689890280009</v>
      </c>
      <c r="D26" s="34"/>
      <c r="E26" s="55">
        <v>5.7220708389506596E-2</v>
      </c>
      <c r="F26" s="50">
        <v>0.37176406677195029</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172.75604662327098</v>
      </c>
      <c r="D27" s="34"/>
      <c r="E27" s="57">
        <v>0.35282370548638409</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483.16214836342715</v>
      </c>
      <c r="D31" s="20"/>
      <c r="E31" s="38">
        <v>1.8015536358515952E-2</v>
      </c>
      <c r="F31" s="39">
        <v>0.24488686575629981</v>
      </c>
      <c r="G31" s="39">
        <v>0.42978005977448019</v>
      </c>
      <c r="H31" s="39">
        <v>0.4631185673503056</v>
      </c>
      <c r="I31" s="39">
        <v>0.49654036520675238</v>
      </c>
      <c r="J31" s="39">
        <v>0.53272495275622767</v>
      </c>
      <c r="K31" s="39">
        <v>0.58068730451479622</v>
      </c>
      <c r="L31" s="39">
        <v>0.58929244433558503</v>
      </c>
      <c r="M31" s="39">
        <v>0.59523865133214182</v>
      </c>
      <c r="N31" s="39">
        <v>0.59802958214732371</v>
      </c>
      <c r="O31" s="39">
        <v>0.60876731005674511</v>
      </c>
      <c r="P31" s="39">
        <v>0.61773854867008038</v>
      </c>
      <c r="Q31" s="39">
        <v>0.63602853034406681</v>
      </c>
      <c r="R31" s="39">
        <v>0.64188143997405067</v>
      </c>
      <c r="S31" s="71">
        <v>0.64151680654074728</v>
      </c>
      <c r="T31" s="72">
        <v>0.64977612904731563</v>
      </c>
    </row>
    <row r="32" spans="1:22" s="64" customFormat="1" ht="19.149999999999999" customHeight="1" x14ac:dyDescent="0.2">
      <c r="A32" s="35">
        <v>2004</v>
      </c>
      <c r="B32" s="69"/>
      <c r="C32" s="73">
        <v>429.85852013366059</v>
      </c>
      <c r="D32" s="20"/>
      <c r="E32" s="44">
        <v>1.0642331899289887E-2</v>
      </c>
      <c r="F32" s="42">
        <v>0.19304692331978729</v>
      </c>
      <c r="G32" s="42">
        <v>0.3667873727993457</v>
      </c>
      <c r="H32" s="42">
        <v>0.42635581385720361</v>
      </c>
      <c r="I32" s="42">
        <v>0.45643471705372429</v>
      </c>
      <c r="J32" s="42">
        <v>0.65084674226672878</v>
      </c>
      <c r="K32" s="42">
        <v>0.69686349176712103</v>
      </c>
      <c r="L32" s="42">
        <v>0.70707029948919609</v>
      </c>
      <c r="M32" s="42">
        <v>0.71336362302099166</v>
      </c>
      <c r="N32" s="42">
        <v>0.7236850181465796</v>
      </c>
      <c r="O32" s="42">
        <v>0.73584464597685906</v>
      </c>
      <c r="P32" s="42">
        <v>0.74341079408686672</v>
      </c>
      <c r="Q32" s="42">
        <v>0.75569875746481163</v>
      </c>
      <c r="R32" s="42">
        <v>0.75239518618917789</v>
      </c>
      <c r="S32" s="45">
        <v>0.75125982520820156</v>
      </c>
    </row>
    <row r="33" spans="1:18" s="64" customFormat="1" ht="16.149999999999999" customHeight="1" x14ac:dyDescent="0.2">
      <c r="A33" s="35">
        <v>2005</v>
      </c>
      <c r="B33" s="66"/>
      <c r="C33" s="74">
        <v>500.59340758212119</v>
      </c>
      <c r="D33" s="20"/>
      <c r="E33" s="47">
        <v>1.3889409724716329E-2</v>
      </c>
      <c r="F33" s="48">
        <v>0.17401489261783715</v>
      </c>
      <c r="G33" s="48">
        <v>0.37086519914256777</v>
      </c>
      <c r="H33" s="48">
        <v>0.44089838052989716</v>
      </c>
      <c r="I33" s="48">
        <v>0.76466176499991689</v>
      </c>
      <c r="J33" s="48">
        <v>0.79971900064184065</v>
      </c>
      <c r="K33" s="48">
        <v>0.80882804287724397</v>
      </c>
      <c r="L33" s="48">
        <v>0.81152532271283284</v>
      </c>
      <c r="M33" s="48">
        <v>0.82110357144998469</v>
      </c>
      <c r="N33" s="48">
        <v>0.83156045028661074</v>
      </c>
      <c r="O33" s="48">
        <v>0.84616906036184492</v>
      </c>
      <c r="P33" s="48">
        <v>0.84592091789768431</v>
      </c>
      <c r="Q33" s="48">
        <v>0.8478285235698203</v>
      </c>
      <c r="R33" s="49">
        <v>0.85059590741390889</v>
      </c>
    </row>
    <row r="34" spans="1:18" s="64" customFormat="1" ht="16.149999999999999" customHeight="1" x14ac:dyDescent="0.2">
      <c r="A34" s="35">
        <v>2006</v>
      </c>
      <c r="B34" s="66"/>
      <c r="C34" s="73">
        <v>559.45593449378975</v>
      </c>
      <c r="D34" s="20"/>
      <c r="E34" s="44">
        <v>1.2001952843838383E-2</v>
      </c>
      <c r="F34" s="42">
        <v>0.20755543042557356</v>
      </c>
      <c r="G34" s="42">
        <v>0.42643138236412481</v>
      </c>
      <c r="H34" s="42">
        <v>0.73135213882075978</v>
      </c>
      <c r="I34" s="42">
        <v>0.77919136514299536</v>
      </c>
      <c r="J34" s="42">
        <v>0.80192343685204071</v>
      </c>
      <c r="K34" s="42">
        <v>0.81221757642663439</v>
      </c>
      <c r="L34" s="42">
        <v>0.82794958862331203</v>
      </c>
      <c r="M34" s="42">
        <v>0.8389404235666641</v>
      </c>
      <c r="N34" s="42">
        <v>0.84913464729146992</v>
      </c>
      <c r="O34" s="42">
        <v>0.85606009747639955</v>
      </c>
      <c r="P34" s="42">
        <v>0.86379170612027567</v>
      </c>
      <c r="Q34" s="75">
        <v>0.86530926723055013</v>
      </c>
    </row>
    <row r="35" spans="1:18" s="64" customFormat="1" ht="16.149999999999999" customHeight="1" x14ac:dyDescent="0.2">
      <c r="A35" s="35">
        <v>2007</v>
      </c>
      <c r="B35" s="66"/>
      <c r="C35" s="74">
        <v>590.42280585118863</v>
      </c>
      <c r="D35" s="20"/>
      <c r="E35" s="47">
        <v>1.1333549853012555E-2</v>
      </c>
      <c r="F35" s="48">
        <v>0.20036252156265152</v>
      </c>
      <c r="G35" s="48">
        <v>0.80797164511744035</v>
      </c>
      <c r="H35" s="48">
        <v>0.93096334307245221</v>
      </c>
      <c r="I35" s="48">
        <v>0.98781261060722225</v>
      </c>
      <c r="J35" s="48">
        <v>1.0370592120228226</v>
      </c>
      <c r="K35" s="48">
        <v>1.0575265973006076</v>
      </c>
      <c r="L35" s="48">
        <v>1.0890245993312697</v>
      </c>
      <c r="M35" s="48">
        <v>1.1468968536242077</v>
      </c>
      <c r="N35" s="48">
        <v>1.1525233855949888</v>
      </c>
      <c r="O35" s="48">
        <v>1.1580646190832233</v>
      </c>
      <c r="P35" s="48">
        <v>1.1601149201753955</v>
      </c>
      <c r="Q35" s="66"/>
    </row>
    <row r="36" spans="1:18" s="64" customFormat="1" ht="16.149999999999999" customHeight="1" x14ac:dyDescent="0.2">
      <c r="A36" s="35">
        <v>2008</v>
      </c>
      <c r="B36" s="66"/>
      <c r="C36" s="73">
        <v>497.50608030954101</v>
      </c>
      <c r="D36" s="20"/>
      <c r="E36" s="44">
        <v>1.488386171158518E-2</v>
      </c>
      <c r="F36" s="42">
        <v>0.51877123833224115</v>
      </c>
      <c r="G36" s="42">
        <v>1.0120240723865666</v>
      </c>
      <c r="H36" s="42">
        <v>1.0865607462349351</v>
      </c>
      <c r="I36" s="42">
        <v>1.1160789556041562</v>
      </c>
      <c r="J36" s="42">
        <v>1.1453082542658979</v>
      </c>
      <c r="K36" s="42">
        <v>1.1610913742874953</v>
      </c>
      <c r="L36" s="42">
        <v>1.1705611457022862</v>
      </c>
      <c r="M36" s="42">
        <v>1.1755549164486743</v>
      </c>
      <c r="N36" s="42">
        <v>1.1732035430397862</v>
      </c>
      <c r="O36" s="45">
        <v>1.1763683776780289</v>
      </c>
      <c r="P36" s="42" t="s">
        <v>16</v>
      </c>
      <c r="Q36" s="66"/>
    </row>
    <row r="37" spans="1:18" s="64" customFormat="1" ht="16.149999999999999" customHeight="1" x14ac:dyDescent="0.2">
      <c r="A37" s="35">
        <v>2009</v>
      </c>
      <c r="B37" s="66"/>
      <c r="C37" s="74">
        <v>433.32037442549506</v>
      </c>
      <c r="D37" s="20"/>
      <c r="E37" s="47">
        <v>1.4313352824277169E-2</v>
      </c>
      <c r="F37" s="48">
        <v>0.28566578277381116</v>
      </c>
      <c r="G37" s="48">
        <v>0.41989340737400316</v>
      </c>
      <c r="H37" s="48">
        <v>0.45321680427117944</v>
      </c>
      <c r="I37" s="48">
        <v>0.48241075416419349</v>
      </c>
      <c r="J37" s="48">
        <v>0.49408953680096546</v>
      </c>
      <c r="K37" s="48">
        <v>0.49875721426404712</v>
      </c>
      <c r="L37" s="48">
        <v>0.50866779634940062</v>
      </c>
      <c r="M37" s="48">
        <v>0.51245843467093755</v>
      </c>
      <c r="N37" s="50">
        <v>0.51177942397039045</v>
      </c>
      <c r="O37" s="42" t="s">
        <v>16</v>
      </c>
      <c r="P37" s="42" t="s">
        <v>16</v>
      </c>
      <c r="Q37" s="66"/>
    </row>
    <row r="38" spans="1:18" s="64" customFormat="1" ht="16.149999999999999" customHeight="1" x14ac:dyDescent="0.2">
      <c r="A38" s="35">
        <v>2010</v>
      </c>
      <c r="B38" s="66"/>
      <c r="C38" s="73">
        <v>228.34772453694288</v>
      </c>
      <c r="D38" s="20"/>
      <c r="E38" s="44">
        <v>2.2109134554494868E-3</v>
      </c>
      <c r="F38" s="42">
        <v>0.14108766699572614</v>
      </c>
      <c r="G38" s="42">
        <v>0.34135504238882558</v>
      </c>
      <c r="H38" s="42">
        <v>0.40664753134168968</v>
      </c>
      <c r="I38" s="42">
        <v>0.43269234712686222</v>
      </c>
      <c r="J38" s="42">
        <v>0.44587747579019998</v>
      </c>
      <c r="K38" s="42">
        <v>0.46894727742070552</v>
      </c>
      <c r="L38" s="42">
        <v>0.4857569288493932</v>
      </c>
      <c r="M38" s="45">
        <v>0.46225001287339629</v>
      </c>
      <c r="N38" s="42" t="s">
        <v>16</v>
      </c>
      <c r="O38" s="42" t="s">
        <v>16</v>
      </c>
      <c r="P38" s="42" t="s">
        <v>16</v>
      </c>
      <c r="Q38" s="66"/>
    </row>
    <row r="39" spans="1:18" s="64" customFormat="1" ht="16.149999999999999" customHeight="1" x14ac:dyDescent="0.2">
      <c r="A39" s="35">
        <v>2011</v>
      </c>
      <c r="B39" s="66"/>
      <c r="C39" s="74">
        <v>300.06128377186803</v>
      </c>
      <c r="D39" s="20"/>
      <c r="E39" s="47">
        <v>1.6095384913676073E-2</v>
      </c>
      <c r="F39" s="48">
        <v>0.2101231689321699</v>
      </c>
      <c r="G39" s="48">
        <v>0.41287766934200876</v>
      </c>
      <c r="H39" s="48">
        <v>0.48049738809661563</v>
      </c>
      <c r="I39" s="48">
        <v>0.50994521611670096</v>
      </c>
      <c r="J39" s="48">
        <v>0.53161603438509109</v>
      </c>
      <c r="K39" s="48">
        <v>0.53647958590581823</v>
      </c>
      <c r="L39" s="50">
        <v>0.54053299789123355</v>
      </c>
      <c r="M39" s="42" t="s">
        <v>16</v>
      </c>
      <c r="N39" s="42" t="s">
        <v>16</v>
      </c>
      <c r="O39" s="42" t="s">
        <v>16</v>
      </c>
      <c r="P39" s="42" t="s">
        <v>16</v>
      </c>
      <c r="Q39" s="66"/>
    </row>
    <row r="40" spans="1:18" s="64" customFormat="1" ht="16.149999999999999" customHeight="1" x14ac:dyDescent="0.2">
      <c r="A40" s="35">
        <v>2012</v>
      </c>
      <c r="B40" s="66"/>
      <c r="C40" s="73">
        <v>257.55355713039938</v>
      </c>
      <c r="D40" s="20"/>
      <c r="E40" s="44">
        <v>1.3542702360092198E-2</v>
      </c>
      <c r="F40" s="42">
        <v>0.20671586678589099</v>
      </c>
      <c r="G40" s="42">
        <v>0.4194354190235699</v>
      </c>
      <c r="H40" s="76">
        <v>0.51856207992091463</v>
      </c>
      <c r="I40" s="42">
        <v>0.55815992626258426</v>
      </c>
      <c r="J40" s="42">
        <v>0.57588857485464462</v>
      </c>
      <c r="K40" s="45">
        <v>0.58661753330619093</v>
      </c>
      <c r="L40" s="42" t="s">
        <v>16</v>
      </c>
      <c r="M40" s="42" t="s">
        <v>16</v>
      </c>
      <c r="N40" s="42" t="s">
        <v>16</v>
      </c>
      <c r="O40" s="42" t="s">
        <v>16</v>
      </c>
      <c r="P40" s="42" t="s">
        <v>16</v>
      </c>
      <c r="Q40" s="66"/>
    </row>
    <row r="41" spans="1:18" s="64" customFormat="1" ht="15.6" customHeight="1" x14ac:dyDescent="0.2">
      <c r="A41" s="35">
        <v>2013</v>
      </c>
      <c r="B41" s="66"/>
      <c r="C41" s="74">
        <v>268.74616882688343</v>
      </c>
      <c r="D41" s="20"/>
      <c r="E41" s="47">
        <v>2.0465402718514287E-2</v>
      </c>
      <c r="F41" s="48">
        <v>0.19753557554264775</v>
      </c>
      <c r="G41" s="48">
        <v>0.59282709401795497</v>
      </c>
      <c r="H41" s="48">
        <v>0.74851578804712382</v>
      </c>
      <c r="I41" s="48">
        <v>0.80080113462131619</v>
      </c>
      <c r="J41" s="50">
        <v>0.82533696060828143</v>
      </c>
      <c r="K41" s="42" t="s">
        <v>16</v>
      </c>
      <c r="L41" s="42" t="s">
        <v>16</v>
      </c>
      <c r="M41" s="42" t="s">
        <v>16</v>
      </c>
      <c r="N41" s="42" t="s">
        <v>16</v>
      </c>
      <c r="O41" s="42" t="s">
        <v>16</v>
      </c>
      <c r="P41" s="42" t="s">
        <v>16</v>
      </c>
      <c r="Q41" s="66"/>
    </row>
    <row r="42" spans="1:18" s="64" customFormat="1" ht="18.600000000000001" customHeight="1" x14ac:dyDescent="0.2">
      <c r="A42" s="35">
        <v>2014</v>
      </c>
      <c r="B42" s="77"/>
      <c r="C42" s="73">
        <v>280.50412544588272</v>
      </c>
      <c r="D42" s="20"/>
      <c r="E42" s="78">
        <v>2.3012768474399457E-2</v>
      </c>
      <c r="F42" s="42">
        <v>0.23328379705996405</v>
      </c>
      <c r="G42" s="42">
        <v>0.44073470052707431</v>
      </c>
      <c r="H42" s="42">
        <v>0.57862908737972851</v>
      </c>
      <c r="I42" s="45">
        <v>0.63154976754228787</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316.68720207018742</v>
      </c>
      <c r="D43" s="20"/>
      <c r="E43" s="48">
        <v>9.7156053003938144E-3</v>
      </c>
      <c r="F43" s="48">
        <v>0.19495525377219569</v>
      </c>
      <c r="G43" s="48">
        <v>0.53194482039303936</v>
      </c>
      <c r="H43" s="48">
        <v>0.63849702715863321</v>
      </c>
      <c r="I43" s="42"/>
      <c r="J43" s="42"/>
      <c r="K43" s="42"/>
      <c r="L43" s="42"/>
      <c r="M43" s="42"/>
      <c r="N43" s="42"/>
      <c r="O43" s="42"/>
      <c r="P43" s="42"/>
      <c r="Q43" s="66"/>
    </row>
    <row r="44" spans="1:18" s="64" customFormat="1" ht="18.600000000000001" customHeight="1" x14ac:dyDescent="0.2">
      <c r="A44" s="35">
        <v>2016</v>
      </c>
      <c r="B44" s="77"/>
      <c r="C44" s="73">
        <v>354.91938419279978</v>
      </c>
      <c r="D44" s="20"/>
      <c r="E44" s="79">
        <v>1.0063512412891365E-2</v>
      </c>
      <c r="F44" s="42">
        <v>0.16205746411741589</v>
      </c>
      <c r="G44" s="45">
        <v>0.32489964818816264</v>
      </c>
      <c r="H44" s="42"/>
      <c r="I44" s="42"/>
      <c r="J44" s="42"/>
      <c r="K44" s="42"/>
      <c r="L44" s="42"/>
      <c r="M44" s="42"/>
      <c r="N44" s="42"/>
      <c r="O44" s="42"/>
      <c r="P44" s="42"/>
      <c r="Q44" s="66"/>
    </row>
    <row r="45" spans="1:18" s="64" customFormat="1" ht="18.600000000000001" customHeight="1" x14ac:dyDescent="0.2">
      <c r="A45" s="35">
        <v>2017</v>
      </c>
      <c r="B45" s="77"/>
      <c r="C45" s="74">
        <v>301.65689890280009</v>
      </c>
      <c r="D45" s="20"/>
      <c r="E45" s="55">
        <v>1.7409866937908944E-2</v>
      </c>
      <c r="F45" s="50">
        <v>0.21292980228672562</v>
      </c>
      <c r="G45" s="42"/>
      <c r="H45" s="42"/>
      <c r="I45" s="42"/>
      <c r="J45" s="42"/>
      <c r="K45" s="42"/>
      <c r="L45" s="42"/>
      <c r="M45" s="42"/>
      <c r="N45" s="42"/>
      <c r="O45" s="42"/>
      <c r="P45" s="42"/>
      <c r="Q45" s="66"/>
    </row>
    <row r="46" spans="1:18" s="64" customFormat="1" ht="18.600000000000001" customHeight="1" x14ac:dyDescent="0.2">
      <c r="A46" s="35">
        <v>2018</v>
      </c>
      <c r="B46" s="77"/>
      <c r="C46" s="80">
        <v>172.75604662327098</v>
      </c>
      <c r="D46" s="20"/>
      <c r="E46" s="81">
        <v>9.1710731662840689E-2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0.67334064017044537</v>
      </c>
      <c r="D51" s="34"/>
      <c r="E51" s="86">
        <v>0.64977612904731541</v>
      </c>
      <c r="F51" s="86">
        <v>2.8478788316516516E-2</v>
      </c>
      <c r="G51" s="86">
        <v>-4.9142771933865228E-3</v>
      </c>
      <c r="H51" s="42"/>
      <c r="I51" s="42"/>
      <c r="J51" s="42"/>
      <c r="K51" s="42"/>
      <c r="L51" s="42"/>
      <c r="M51" s="42"/>
      <c r="N51" s="42"/>
    </row>
    <row r="52" spans="1:17" s="33" customFormat="1" ht="16.149999999999999" customHeight="1" x14ac:dyDescent="0.2">
      <c r="A52" s="65">
        <v>2004</v>
      </c>
      <c r="B52" s="34"/>
      <c r="C52" s="87">
        <v>0.77321128968729924</v>
      </c>
      <c r="D52" s="34"/>
      <c r="E52" s="88">
        <v>0.75125982520820123</v>
      </c>
      <c r="F52" s="88">
        <v>2.7953571253643388E-2</v>
      </c>
      <c r="G52" s="88">
        <v>-6.0021067745454001E-3</v>
      </c>
      <c r="H52" s="42"/>
      <c r="I52" s="42"/>
      <c r="J52" s="42"/>
      <c r="K52" s="42"/>
      <c r="L52" s="42"/>
      <c r="M52" s="42"/>
      <c r="N52" s="42"/>
    </row>
    <row r="53" spans="1:17" s="33" customFormat="1" ht="16.149999999999999" customHeight="1" x14ac:dyDescent="0.2">
      <c r="A53" s="65">
        <v>2005</v>
      </c>
      <c r="B53" s="34"/>
      <c r="C53" s="89">
        <v>0.87731670110504179</v>
      </c>
      <c r="D53" s="34"/>
      <c r="E53" s="90">
        <v>0.85059590741390867</v>
      </c>
      <c r="F53" s="90">
        <v>2.9770898813015551E-2</v>
      </c>
      <c r="G53" s="90">
        <v>-3.0501051218824148E-3</v>
      </c>
      <c r="H53" s="42"/>
      <c r="I53" s="42"/>
      <c r="J53" s="42"/>
      <c r="K53" s="42"/>
      <c r="L53" s="42"/>
      <c r="M53" s="42"/>
      <c r="N53" s="42"/>
    </row>
    <row r="54" spans="1:17" s="33" customFormat="1" ht="16.149999999999999" customHeight="1" x14ac:dyDescent="0.2">
      <c r="A54" s="65">
        <v>2006</v>
      </c>
      <c r="B54" s="34"/>
      <c r="C54" s="87">
        <v>0.8894306303510755</v>
      </c>
      <c r="D54" s="34"/>
      <c r="E54" s="88">
        <v>0.86530926723054968</v>
      </c>
      <c r="F54" s="88">
        <v>2.6709850934827632E-2</v>
      </c>
      <c r="G54" s="88">
        <v>-2.5884878143017376E-3</v>
      </c>
      <c r="H54" s="42"/>
      <c r="I54" s="42"/>
      <c r="J54" s="42"/>
      <c r="K54" s="42"/>
      <c r="L54" s="42"/>
      <c r="M54" s="42"/>
      <c r="N54" s="42"/>
    </row>
    <row r="55" spans="1:17" s="33" customFormat="1" ht="16.149999999999999" customHeight="1" x14ac:dyDescent="0.2">
      <c r="A55" s="65">
        <v>2007</v>
      </c>
      <c r="B55" s="34"/>
      <c r="C55" s="89">
        <v>1.1841337649455597</v>
      </c>
      <c r="D55" s="34"/>
      <c r="E55" s="90">
        <v>1.160114920175396</v>
      </c>
      <c r="F55" s="90">
        <v>2.1374842252620346E-2</v>
      </c>
      <c r="G55" s="90">
        <v>2.6440025175434568E-3</v>
      </c>
      <c r="H55" s="42"/>
      <c r="I55" s="42"/>
      <c r="J55" s="42"/>
      <c r="K55" s="42"/>
      <c r="L55" s="42"/>
      <c r="M55" s="42"/>
      <c r="N55" s="42"/>
    </row>
    <row r="56" spans="1:17" s="33" customFormat="1" ht="16.149999999999999" customHeight="1" x14ac:dyDescent="0.2">
      <c r="A56" s="65">
        <v>2008</v>
      </c>
      <c r="B56" s="34"/>
      <c r="C56" s="87">
        <v>1.2514041036619712</v>
      </c>
      <c r="D56" s="34"/>
      <c r="E56" s="88">
        <v>1.1763683776780289</v>
      </c>
      <c r="F56" s="88">
        <v>6.2174903139352831E-2</v>
      </c>
      <c r="G56" s="88">
        <v>1.286082284458933E-2</v>
      </c>
      <c r="H56" s="42"/>
      <c r="I56" s="42"/>
      <c r="J56" s="42"/>
      <c r="K56" s="42"/>
      <c r="L56" s="42"/>
      <c r="M56" s="42"/>
      <c r="N56" s="42"/>
    </row>
    <row r="57" spans="1:17" s="33" customFormat="1" ht="16.149999999999999" customHeight="1" x14ac:dyDescent="0.2">
      <c r="A57" s="65">
        <v>2009</v>
      </c>
      <c r="B57" s="34"/>
      <c r="C57" s="89">
        <v>0.54184325447042869</v>
      </c>
      <c r="D57" s="34"/>
      <c r="E57" s="90">
        <v>0.51177942397039045</v>
      </c>
      <c r="F57" s="90">
        <v>2.1417307703482793E-2</v>
      </c>
      <c r="G57" s="90">
        <v>8.6465227965554833E-3</v>
      </c>
      <c r="H57" s="42"/>
      <c r="I57" s="42"/>
      <c r="J57" s="42"/>
      <c r="K57" s="42"/>
      <c r="L57" s="42"/>
      <c r="M57" s="42"/>
      <c r="N57" s="42"/>
    </row>
    <row r="58" spans="1:17" s="33" customFormat="1" ht="16.149999999999999" customHeight="1" x14ac:dyDescent="0.2">
      <c r="A58" s="65">
        <v>2010</v>
      </c>
      <c r="B58" s="34"/>
      <c r="C58" s="87">
        <v>0.50533650524139129</v>
      </c>
      <c r="D58" s="34"/>
      <c r="E58" s="88">
        <v>0.4622500128733964</v>
      </c>
      <c r="F58" s="88">
        <v>3.2252212182427561E-2</v>
      </c>
      <c r="G58" s="88">
        <v>1.0834280185567379E-2</v>
      </c>
      <c r="H58" s="42"/>
      <c r="I58" s="42"/>
      <c r="J58" s="42"/>
      <c r="K58" s="42"/>
      <c r="L58" s="42"/>
      <c r="M58" s="42"/>
      <c r="N58" s="42"/>
    </row>
    <row r="59" spans="1:17" s="33" customFormat="1" ht="16.149999999999999" customHeight="1" x14ac:dyDescent="0.2">
      <c r="A59" s="65">
        <v>2011</v>
      </c>
      <c r="B59" s="34"/>
      <c r="C59" s="89">
        <v>0.57677997138345927</v>
      </c>
      <c r="D59" s="34"/>
      <c r="E59" s="90">
        <v>0.54053299789123366</v>
      </c>
      <c r="F59" s="90">
        <v>3.0421944895307487E-2</v>
      </c>
      <c r="G59" s="90">
        <v>5.8250285969180735E-3</v>
      </c>
      <c r="H59" s="34"/>
      <c r="I59" s="34"/>
      <c r="J59" s="91"/>
      <c r="K59" s="91"/>
      <c r="L59" s="91"/>
      <c r="M59" s="91"/>
      <c r="N59" s="91"/>
    </row>
    <row r="60" spans="1:17" s="33" customFormat="1" ht="16.149999999999999" customHeight="1" x14ac:dyDescent="0.2">
      <c r="A60" s="65">
        <v>2012</v>
      </c>
      <c r="B60" s="34"/>
      <c r="C60" s="87">
        <v>0.64348089000851783</v>
      </c>
      <c r="D60" s="34"/>
      <c r="E60" s="88">
        <v>0.58661753330619093</v>
      </c>
      <c r="F60" s="88">
        <v>3.536817948854034E-2</v>
      </c>
      <c r="G60" s="88">
        <v>2.1495177213786552E-2</v>
      </c>
      <c r="H60" s="34"/>
      <c r="I60" s="34"/>
    </row>
    <row r="61" spans="1:17" s="33" customFormat="1" ht="15.6" customHeight="1" x14ac:dyDescent="0.2">
      <c r="A61" s="65">
        <v>2013</v>
      </c>
      <c r="B61" s="34"/>
      <c r="C61" s="89">
        <v>0.96338496136617879</v>
      </c>
      <c r="D61" s="34"/>
      <c r="E61" s="90">
        <v>0.82533696060828143</v>
      </c>
      <c r="F61" s="90">
        <v>9.4710472654772088E-2</v>
      </c>
      <c r="G61" s="90">
        <v>4.3337528103125258E-2</v>
      </c>
      <c r="H61" s="34"/>
      <c r="I61" s="34"/>
    </row>
    <row r="62" spans="1:17" s="33" customFormat="1" ht="18.600000000000001" customHeight="1" x14ac:dyDescent="0.2">
      <c r="A62" s="35">
        <v>2014</v>
      </c>
      <c r="B62" s="34"/>
      <c r="C62" s="87">
        <v>0.85293431634800854</v>
      </c>
      <c r="D62" s="34"/>
      <c r="E62" s="88">
        <v>0.63154976754228798</v>
      </c>
      <c r="F62" s="88">
        <v>0.11079843229063704</v>
      </c>
      <c r="G62" s="88">
        <v>0.1105861165150836</v>
      </c>
      <c r="H62" s="34"/>
      <c r="I62" s="34"/>
    </row>
    <row r="63" spans="1:17" s="33" customFormat="1" ht="18.600000000000001" customHeight="1" x14ac:dyDescent="0.2">
      <c r="A63" s="35">
        <v>2015</v>
      </c>
      <c r="B63" s="34"/>
      <c r="C63" s="89">
        <v>0.86807218263277752</v>
      </c>
      <c r="D63" s="34"/>
      <c r="E63" s="90">
        <v>0.6384970271586331</v>
      </c>
      <c r="F63" s="90">
        <v>0.10614351126978969</v>
      </c>
      <c r="G63" s="90">
        <v>0.12343164420435492</v>
      </c>
      <c r="H63" s="34"/>
      <c r="I63" s="34"/>
    </row>
    <row r="64" spans="1:17" s="33" customFormat="1" ht="18.600000000000001" customHeight="1" x14ac:dyDescent="0.2">
      <c r="A64" s="35">
        <v>2016</v>
      </c>
      <c r="B64" s="34"/>
      <c r="C64" s="87">
        <v>0.67655904519647059</v>
      </c>
      <c r="D64" s="34"/>
      <c r="E64" s="88">
        <v>0.32489964818816264</v>
      </c>
      <c r="F64" s="88">
        <v>0.12536351553464303</v>
      </c>
      <c r="G64" s="88">
        <v>0.22629588147366497</v>
      </c>
      <c r="H64" s="34"/>
      <c r="I64" s="34"/>
    </row>
    <row r="65" spans="1:9" s="33" customFormat="1" ht="18.600000000000001" customHeight="1" x14ac:dyDescent="0.2">
      <c r="A65" s="35">
        <v>2017</v>
      </c>
      <c r="B65" s="34"/>
      <c r="C65" s="89">
        <v>0.73242375417961691</v>
      </c>
      <c r="D65" s="34"/>
      <c r="E65" s="90">
        <v>0.21292980228672562</v>
      </c>
      <c r="F65" s="90">
        <v>0.15883426448522459</v>
      </c>
      <c r="G65" s="90">
        <v>0.36065968740766668</v>
      </c>
      <c r="H65" s="34"/>
      <c r="I65" s="34"/>
    </row>
    <row r="66" spans="1:9" s="33" customFormat="1" ht="18.600000000000001" customHeight="1" x14ac:dyDescent="0.2">
      <c r="A66" s="35">
        <v>2018</v>
      </c>
      <c r="B66" s="34"/>
      <c r="C66" s="92">
        <v>0.99461553981205397</v>
      </c>
      <c r="D66" s="34"/>
      <c r="E66" s="93">
        <v>9.1710731662840675E-2</v>
      </c>
      <c r="F66" s="93">
        <v>0.26111297382354337</v>
      </c>
      <c r="G66" s="93">
        <v>0.64179183432566977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4">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23</v>
      </c>
      <c r="E5" s="11"/>
      <c r="F5" s="11"/>
      <c r="G5" s="12"/>
      <c r="H5" s="13"/>
      <c r="I5" s="14"/>
      <c r="J5" s="13"/>
      <c r="K5" s="13"/>
      <c r="L5" s="11"/>
      <c r="M5" s="11"/>
      <c r="N5" s="11"/>
      <c r="O5" s="11"/>
      <c r="P5" s="11"/>
      <c r="Q5" s="11"/>
      <c r="W5" s="15" t="s">
        <v>42</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108.80201739418476</v>
      </c>
      <c r="D12" s="34"/>
      <c r="E12" s="38">
        <v>1.0886023856606404E-2</v>
      </c>
      <c r="F12" s="39">
        <v>9.3276991181437688E-2</v>
      </c>
      <c r="G12" s="39">
        <v>0.24921673114536619</v>
      </c>
      <c r="H12" s="39">
        <v>0.23525171131953701</v>
      </c>
      <c r="I12" s="39">
        <v>0.23599558999879691</v>
      </c>
      <c r="J12" s="39">
        <v>0.24290070111707801</v>
      </c>
      <c r="K12" s="39">
        <v>0.25654052911423164</v>
      </c>
      <c r="L12" s="39">
        <v>0.26523983871683637</v>
      </c>
      <c r="M12" s="39">
        <v>0.24503457862468758</v>
      </c>
      <c r="N12" s="39">
        <v>0.2462163707741305</v>
      </c>
      <c r="O12" s="39">
        <v>0.24480049186223604</v>
      </c>
      <c r="P12" s="40">
        <v>0.24498104405116125</v>
      </c>
      <c r="Q12" s="40">
        <v>0.24403447730757893</v>
      </c>
      <c r="R12" s="40">
        <v>0.24485592827558991</v>
      </c>
      <c r="S12" s="40">
        <v>0.24508473721310994</v>
      </c>
      <c r="T12" s="41">
        <v>0.24465928388780722</v>
      </c>
      <c r="U12" s="42"/>
      <c r="V12" s="42"/>
    </row>
    <row r="13" spans="1:24" s="33" customFormat="1" ht="16.149999999999999" customHeight="1" x14ac:dyDescent="0.2">
      <c r="A13" s="35">
        <v>2004</v>
      </c>
      <c r="B13" s="34"/>
      <c r="C13" s="43">
        <v>115.55280401359884</v>
      </c>
      <c r="D13" s="34"/>
      <c r="E13" s="44">
        <v>4.446145659429758E-2</v>
      </c>
      <c r="F13" s="42">
        <v>0.12669645380978445</v>
      </c>
      <c r="G13" s="42">
        <v>0.21866303428972989</v>
      </c>
      <c r="H13" s="42">
        <v>0.24529778007779227</v>
      </c>
      <c r="I13" s="42">
        <v>0.26757915535014826</v>
      </c>
      <c r="J13" s="42">
        <v>0.28119014868281467</v>
      </c>
      <c r="K13" s="42">
        <v>0.29486775938635068</v>
      </c>
      <c r="L13" s="42">
        <v>0.28749030811740806</v>
      </c>
      <c r="M13" s="42">
        <v>0.2868768146015635</v>
      </c>
      <c r="N13" s="42">
        <v>0.28990270682447183</v>
      </c>
      <c r="O13" s="42">
        <v>0.28996255548032257</v>
      </c>
      <c r="P13" s="42">
        <v>0.29108681768329525</v>
      </c>
      <c r="Q13" s="42">
        <v>0.28658147698175129</v>
      </c>
      <c r="R13" s="42">
        <v>0.29042005456354497</v>
      </c>
      <c r="S13" s="45">
        <v>0.29204307055083273</v>
      </c>
      <c r="T13" s="42"/>
      <c r="U13" s="42"/>
      <c r="V13" s="42"/>
    </row>
    <row r="14" spans="1:24" s="33" customFormat="1" ht="16.149999999999999" customHeight="1" x14ac:dyDescent="0.2">
      <c r="A14" s="35">
        <v>2005</v>
      </c>
      <c r="B14" s="34"/>
      <c r="C14" s="46">
        <v>123.46045045304656</v>
      </c>
      <c r="D14" s="34"/>
      <c r="E14" s="47">
        <v>8.2130353994263969E-3</v>
      </c>
      <c r="F14" s="48">
        <v>4.5462572746197971E-2</v>
      </c>
      <c r="G14" s="48">
        <v>9.1955405867546414E-2</v>
      </c>
      <c r="H14" s="48">
        <v>0.11552864879125375</v>
      </c>
      <c r="I14" s="48">
        <v>0.13908470370056286</v>
      </c>
      <c r="J14" s="48">
        <v>0.14721042870738624</v>
      </c>
      <c r="K14" s="48">
        <v>0.15023331796974101</v>
      </c>
      <c r="L14" s="48">
        <v>0.14998201765546101</v>
      </c>
      <c r="M14" s="48">
        <v>0.15127633765359494</v>
      </c>
      <c r="N14" s="48">
        <v>0.15078144686244854</v>
      </c>
      <c r="O14" s="48">
        <v>0.15274110041232777</v>
      </c>
      <c r="P14" s="48">
        <v>0.15255158336525609</v>
      </c>
      <c r="Q14" s="48">
        <v>0.15223387895986906</v>
      </c>
      <c r="R14" s="49">
        <v>0.15278055457746426</v>
      </c>
      <c r="S14" s="42"/>
      <c r="T14" s="42"/>
      <c r="U14" s="42"/>
      <c r="V14" s="42"/>
    </row>
    <row r="15" spans="1:24" s="33" customFormat="1" ht="16.149999999999999" customHeight="1" x14ac:dyDescent="0.2">
      <c r="A15" s="35">
        <v>2006</v>
      </c>
      <c r="B15" s="34"/>
      <c r="C15" s="43">
        <v>109.52970896302459</v>
      </c>
      <c r="D15" s="34"/>
      <c r="E15" s="44">
        <v>6.8234250330410258E-3</v>
      </c>
      <c r="F15" s="42">
        <v>5.5084152706337958E-2</v>
      </c>
      <c r="G15" s="42">
        <v>0.14015487322788633</v>
      </c>
      <c r="H15" s="42">
        <v>0.19930410338960497</v>
      </c>
      <c r="I15" s="42">
        <v>0.25175929307644651</v>
      </c>
      <c r="J15" s="42">
        <v>0.23698563906585965</v>
      </c>
      <c r="K15" s="42">
        <v>0.28786682835014188</v>
      </c>
      <c r="L15" s="42">
        <v>0.29587903305979063</v>
      </c>
      <c r="M15" s="42">
        <v>0.31442380809416692</v>
      </c>
      <c r="N15" s="42">
        <v>0.3122140862160443</v>
      </c>
      <c r="O15" s="42">
        <v>0.31105857618969407</v>
      </c>
      <c r="P15" s="42">
        <v>0.30908794047776256</v>
      </c>
      <c r="Q15" s="45">
        <v>0.31476456126573432</v>
      </c>
      <c r="R15" s="42"/>
      <c r="S15" s="42"/>
      <c r="T15" s="42"/>
      <c r="U15" s="42"/>
      <c r="V15" s="42"/>
    </row>
    <row r="16" spans="1:24" s="33" customFormat="1" ht="16.149999999999999" customHeight="1" x14ac:dyDescent="0.2">
      <c r="A16" s="35">
        <v>2007</v>
      </c>
      <c r="B16" s="34"/>
      <c r="C16" s="46">
        <v>134.57576420215079</v>
      </c>
      <c r="D16" s="34"/>
      <c r="E16" s="47">
        <v>3.9806456992903224E-3</v>
      </c>
      <c r="F16" s="48">
        <v>6.7178439450805011E-2</v>
      </c>
      <c r="G16" s="48">
        <v>0.14462944678332304</v>
      </c>
      <c r="H16" s="48">
        <v>0.19856032273285754</v>
      </c>
      <c r="I16" s="48">
        <v>0.20717583082135976</v>
      </c>
      <c r="J16" s="48">
        <v>0.27018341083155362</v>
      </c>
      <c r="K16" s="48">
        <v>0.39076053569128127</v>
      </c>
      <c r="L16" s="48">
        <v>0.39179962900149978</v>
      </c>
      <c r="M16" s="48">
        <v>0.40729689197722563</v>
      </c>
      <c r="N16" s="48">
        <v>0.4079103597348821</v>
      </c>
      <c r="O16" s="48">
        <v>0.39843294975797028</v>
      </c>
      <c r="P16" s="50">
        <v>0.3905599734202066</v>
      </c>
      <c r="Q16" s="42"/>
      <c r="R16" s="42"/>
      <c r="S16" s="42"/>
      <c r="T16" s="42"/>
      <c r="U16" s="42"/>
      <c r="V16" s="42"/>
    </row>
    <row r="17" spans="1:22" s="33" customFormat="1" ht="16.149999999999999" customHeight="1" x14ac:dyDescent="0.2">
      <c r="A17" s="35">
        <v>2008</v>
      </c>
      <c r="B17" s="34"/>
      <c r="C17" s="43">
        <v>162.9815795321135</v>
      </c>
      <c r="D17" s="34"/>
      <c r="E17" s="44">
        <v>5.6170272470553503E-3</v>
      </c>
      <c r="F17" s="42">
        <v>0.17061087181033907</v>
      </c>
      <c r="G17" s="42">
        <v>0.42255437457844913</v>
      </c>
      <c r="H17" s="42">
        <v>0.49020202101586507</v>
      </c>
      <c r="I17" s="42">
        <v>0.57940239169846397</v>
      </c>
      <c r="J17" s="42">
        <v>0.56224913360496787</v>
      </c>
      <c r="K17" s="42">
        <v>0.57752675790250008</v>
      </c>
      <c r="L17" s="42">
        <v>0.58999524317141105</v>
      </c>
      <c r="M17" s="42">
        <v>0.58823159934537139</v>
      </c>
      <c r="N17" s="42">
        <v>0.58652866050220531</v>
      </c>
      <c r="O17" s="45">
        <v>0.59332050243966727</v>
      </c>
      <c r="P17" s="42" t="s">
        <v>16</v>
      </c>
      <c r="Q17" s="42"/>
      <c r="R17" s="42"/>
      <c r="S17" s="42"/>
      <c r="T17" s="42"/>
      <c r="U17" s="42"/>
      <c r="V17" s="42"/>
    </row>
    <row r="18" spans="1:22" s="33" customFormat="1" ht="16.149999999999999" customHeight="1" x14ac:dyDescent="0.2">
      <c r="A18" s="35">
        <v>2009</v>
      </c>
      <c r="B18" s="34"/>
      <c r="C18" s="46">
        <v>110.66509177845968</v>
      </c>
      <c r="D18" s="34"/>
      <c r="E18" s="47">
        <v>3.6991109248750473E-2</v>
      </c>
      <c r="F18" s="48">
        <v>0.13650435525993343</v>
      </c>
      <c r="G18" s="48">
        <v>0.24404451461591606</v>
      </c>
      <c r="H18" s="48">
        <v>0.271757841286621</v>
      </c>
      <c r="I18" s="48">
        <v>0.27462299407242219</v>
      </c>
      <c r="J18" s="48">
        <v>0.28329221063007509</v>
      </c>
      <c r="K18" s="48">
        <v>0.28154011489524156</v>
      </c>
      <c r="L18" s="48">
        <v>0.27967777600058286</v>
      </c>
      <c r="M18" s="48">
        <v>0.28500125393325709</v>
      </c>
      <c r="N18" s="50">
        <v>0.2860240462897356</v>
      </c>
      <c r="O18" s="42" t="s">
        <v>16</v>
      </c>
      <c r="P18" s="42" t="s">
        <v>16</v>
      </c>
      <c r="Q18" s="42"/>
      <c r="R18" s="42"/>
      <c r="S18" s="42"/>
      <c r="T18" s="42"/>
      <c r="U18" s="42"/>
      <c r="V18" s="42"/>
    </row>
    <row r="19" spans="1:22" s="33" customFormat="1" ht="16.149999999999999" customHeight="1" x14ac:dyDescent="0.2">
      <c r="A19" s="35">
        <v>2010</v>
      </c>
      <c r="B19" s="34"/>
      <c r="C19" s="43">
        <v>150.22707019402583</v>
      </c>
      <c r="D19" s="34"/>
      <c r="E19" s="44">
        <v>3.4245881873056663E-3</v>
      </c>
      <c r="F19" s="42">
        <v>0.13483365473904793</v>
      </c>
      <c r="G19" s="42">
        <v>0.21923053769512785</v>
      </c>
      <c r="H19" s="42">
        <v>0.23101666786935801</v>
      </c>
      <c r="I19" s="42">
        <v>0.20687811112577981</v>
      </c>
      <c r="J19" s="42">
        <v>0.20323985163703331</v>
      </c>
      <c r="K19" s="42">
        <v>0.19806490174287691</v>
      </c>
      <c r="L19" s="42">
        <v>0.20055514505732636</v>
      </c>
      <c r="M19" s="45">
        <v>0.1973168285460499</v>
      </c>
      <c r="N19" s="42" t="s">
        <v>16</v>
      </c>
      <c r="O19" s="42" t="s">
        <v>16</v>
      </c>
      <c r="P19" s="42" t="s">
        <v>16</v>
      </c>
      <c r="Q19" s="42"/>
      <c r="R19" s="42"/>
      <c r="S19" s="42"/>
      <c r="T19" s="42"/>
      <c r="U19" s="42"/>
      <c r="V19" s="42"/>
    </row>
    <row r="20" spans="1:22" s="33" customFormat="1" ht="16.149999999999999" customHeight="1" x14ac:dyDescent="0.2">
      <c r="A20" s="35">
        <v>2011</v>
      </c>
      <c r="B20" s="34"/>
      <c r="C20" s="46">
        <v>201.1350365789101</v>
      </c>
      <c r="D20" s="34"/>
      <c r="E20" s="47">
        <v>7.9059668695072877E-3</v>
      </c>
      <c r="F20" s="48">
        <v>0.10034493700739089</v>
      </c>
      <c r="G20" s="48">
        <v>0.11755848298570024</v>
      </c>
      <c r="H20" s="48">
        <v>0.20611202880720225</v>
      </c>
      <c r="I20" s="48">
        <v>0.20930218483826382</v>
      </c>
      <c r="J20" s="48">
        <v>0.25527935590299744</v>
      </c>
      <c r="K20" s="48">
        <v>0.2531619926616463</v>
      </c>
      <c r="L20" s="50">
        <v>0.2695433855907064</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202.46937675800001</v>
      </c>
      <c r="D21" s="34"/>
      <c r="E21" s="44">
        <v>3.3865230929195711E-3</v>
      </c>
      <c r="F21" s="42">
        <v>4.5602729004474887E-2</v>
      </c>
      <c r="G21" s="42">
        <v>0.28476664986682665</v>
      </c>
      <c r="H21" s="42">
        <v>0.31723143592608577</v>
      </c>
      <c r="I21" s="42">
        <v>0.36213350820769458</v>
      </c>
      <c r="J21" s="42">
        <v>0.34531796215072535</v>
      </c>
      <c r="K21" s="51">
        <v>0.33039223882214502</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259.77515845853986</v>
      </c>
      <c r="D22" s="34"/>
      <c r="E22" s="47">
        <v>3.7123072341573135E-3</v>
      </c>
      <c r="F22" s="48">
        <v>0.13896177915626745</v>
      </c>
      <c r="G22" s="48">
        <v>0.19064102989625931</v>
      </c>
      <c r="H22" s="48">
        <v>0.23124600822671615</v>
      </c>
      <c r="I22" s="48">
        <v>0.2783751670448561</v>
      </c>
      <c r="J22" s="50">
        <v>0.28830486211387746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294.79383967000012</v>
      </c>
      <c r="D23" s="34"/>
      <c r="E23" s="44">
        <v>3.8886494415326186E-4</v>
      </c>
      <c r="F23" s="42">
        <v>7.4887562266270163E-2</v>
      </c>
      <c r="G23" s="42">
        <v>0.15759560425688179</v>
      </c>
      <c r="H23" s="42">
        <v>0.21394078846627335</v>
      </c>
      <c r="I23" s="45">
        <v>0.29103222007637808</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286.05766653652097</v>
      </c>
      <c r="D24" s="34"/>
      <c r="E24" s="48">
        <v>1.3523711658698374E-3</v>
      </c>
      <c r="F24" s="48">
        <v>0.26646044275925257</v>
      </c>
      <c r="G24" s="48">
        <v>0.39235571550630266</v>
      </c>
      <c r="H24" s="50">
        <v>0.39449713598706365</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263.18601503720276</v>
      </c>
      <c r="D25" s="34"/>
      <c r="E25" s="44">
        <v>-2.758909784387141E-2</v>
      </c>
      <c r="F25" s="42">
        <v>0.11480506430301372</v>
      </c>
      <c r="G25" s="45">
        <v>0.31582947489915175</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252.33078395952373</v>
      </c>
      <c r="D26" s="34"/>
      <c r="E26" s="55">
        <v>5.8835454743331836E-2</v>
      </c>
      <c r="F26" s="50">
        <v>9.9197513586036123E-2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124.4154444016999</v>
      </c>
      <c r="D27" s="34"/>
      <c r="E27" s="57">
        <v>0.13134072428532623</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108.80201739418476</v>
      </c>
      <c r="D31" s="20"/>
      <c r="E31" s="38">
        <v>1.8637957719600008E-3</v>
      </c>
      <c r="F31" s="39">
        <v>6.1097891925258538E-2</v>
      </c>
      <c r="G31" s="39">
        <v>0.25018369467710699</v>
      </c>
      <c r="H31" s="39">
        <v>0.18973347300362969</v>
      </c>
      <c r="I31" s="39">
        <v>0.20087224073078744</v>
      </c>
      <c r="J31" s="39">
        <v>0.22014658517977267</v>
      </c>
      <c r="K31" s="39">
        <v>0.23081119001698056</v>
      </c>
      <c r="L31" s="39">
        <v>0.24844994319420402</v>
      </c>
      <c r="M31" s="39">
        <v>0.24226318125613008</v>
      </c>
      <c r="N31" s="39">
        <v>0.24272530237487588</v>
      </c>
      <c r="O31" s="39">
        <v>0.2432839850119797</v>
      </c>
      <c r="P31" s="39">
        <v>0.24338526558805648</v>
      </c>
      <c r="Q31" s="39">
        <v>0.24294349507542104</v>
      </c>
      <c r="R31" s="39">
        <v>0.24373297208198058</v>
      </c>
      <c r="S31" s="71">
        <v>0.24321042041095761</v>
      </c>
      <c r="T31" s="72">
        <v>0.24326963812726757</v>
      </c>
    </row>
    <row r="32" spans="1:22" s="64" customFormat="1" ht="19.149999999999999" customHeight="1" x14ac:dyDescent="0.2">
      <c r="A32" s="35">
        <v>2004</v>
      </c>
      <c r="B32" s="69"/>
      <c r="C32" s="73">
        <v>115.55280401359884</v>
      </c>
      <c r="D32" s="20"/>
      <c r="E32" s="44">
        <v>1.0284734240288446E-2</v>
      </c>
      <c r="F32" s="42">
        <v>9.3932931770505726E-2</v>
      </c>
      <c r="G32" s="42">
        <v>0.15859120582779923</v>
      </c>
      <c r="H32" s="42">
        <v>0.20785466385111187</v>
      </c>
      <c r="I32" s="42">
        <v>0.24562699086003792</v>
      </c>
      <c r="J32" s="42">
        <v>0.26160585395004743</v>
      </c>
      <c r="K32" s="42">
        <v>0.27975575310570255</v>
      </c>
      <c r="L32" s="42">
        <v>0.28054453326710194</v>
      </c>
      <c r="M32" s="42">
        <v>0.28000202972047555</v>
      </c>
      <c r="N32" s="42">
        <v>0.28709123847653129</v>
      </c>
      <c r="O32" s="42">
        <v>0.28764858254576237</v>
      </c>
      <c r="P32" s="42">
        <v>0.29089846871863106</v>
      </c>
      <c r="Q32" s="42">
        <v>0.28594835434466326</v>
      </c>
      <c r="R32" s="42">
        <v>0.29042271191143554</v>
      </c>
      <c r="S32" s="45">
        <v>0.29194901394967293</v>
      </c>
    </row>
    <row r="33" spans="1:18" s="64" customFormat="1" ht="16.149999999999999" customHeight="1" x14ac:dyDescent="0.2">
      <c r="A33" s="35">
        <v>2005</v>
      </c>
      <c r="B33" s="66"/>
      <c r="C33" s="74">
        <v>123.46045045304656</v>
      </c>
      <c r="D33" s="20"/>
      <c r="E33" s="47">
        <v>6.8597881904058876E-3</v>
      </c>
      <c r="F33" s="48">
        <v>2.9200424158269699E-2</v>
      </c>
      <c r="G33" s="48">
        <v>7.322723444491458E-2</v>
      </c>
      <c r="H33" s="48">
        <v>0.10253765990279208</v>
      </c>
      <c r="I33" s="48">
        <v>0.13122156764008652</v>
      </c>
      <c r="J33" s="48">
        <v>0.14016348236621054</v>
      </c>
      <c r="K33" s="48">
        <v>0.14740167829633036</v>
      </c>
      <c r="L33" s="48">
        <v>0.14868506216070609</v>
      </c>
      <c r="M33" s="48">
        <v>0.15124655937572129</v>
      </c>
      <c r="N33" s="48">
        <v>0.15226639560293387</v>
      </c>
      <c r="O33" s="48">
        <v>0.15368000716323166</v>
      </c>
      <c r="P33" s="48">
        <v>0.15300460820191236</v>
      </c>
      <c r="Q33" s="48">
        <v>0.15274104364435087</v>
      </c>
      <c r="R33" s="49">
        <v>0.15354863992019566</v>
      </c>
    </row>
    <row r="34" spans="1:18" s="64" customFormat="1" ht="16.149999999999999" customHeight="1" x14ac:dyDescent="0.2">
      <c r="A34" s="35">
        <v>2006</v>
      </c>
      <c r="B34" s="66"/>
      <c r="C34" s="73">
        <v>109.52970896302459</v>
      </c>
      <c r="D34" s="20"/>
      <c r="E34" s="44">
        <v>5.0798534230363894E-3</v>
      </c>
      <c r="F34" s="42">
        <v>4.0637703771335645E-2</v>
      </c>
      <c r="G34" s="42">
        <v>0.11199687357099734</v>
      </c>
      <c r="H34" s="42">
        <v>0.22552947383745028</v>
      </c>
      <c r="I34" s="42">
        <v>0.27101333677441641</v>
      </c>
      <c r="J34" s="42">
        <v>0.26204516211842788</v>
      </c>
      <c r="K34" s="42">
        <v>0.30750056130770842</v>
      </c>
      <c r="L34" s="42">
        <v>0.31374449399478305</v>
      </c>
      <c r="M34" s="42">
        <v>0.31789342135159188</v>
      </c>
      <c r="N34" s="42">
        <v>0.32896689750233604</v>
      </c>
      <c r="O34" s="42">
        <v>0.32186703135686384</v>
      </c>
      <c r="P34" s="42">
        <v>0.31624383978782644</v>
      </c>
      <c r="Q34" s="75">
        <v>0.31737417144826929</v>
      </c>
    </row>
    <row r="35" spans="1:18" s="64" customFormat="1" ht="16.149999999999999" customHeight="1" x14ac:dyDescent="0.2">
      <c r="A35" s="35">
        <v>2007</v>
      </c>
      <c r="B35" s="66"/>
      <c r="C35" s="74">
        <v>134.57576420215079</v>
      </c>
      <c r="D35" s="20"/>
      <c r="E35" s="47">
        <v>3.4555930613290003E-3</v>
      </c>
      <c r="F35" s="48">
        <v>7.5601920875715864E-2</v>
      </c>
      <c r="G35" s="48">
        <v>0.13955959149366537</v>
      </c>
      <c r="H35" s="48">
        <v>0.20136802222644856</v>
      </c>
      <c r="I35" s="48">
        <v>0.20962078606237741</v>
      </c>
      <c r="J35" s="48">
        <v>0.25306875512772087</v>
      </c>
      <c r="K35" s="48">
        <v>0.28817268812789848</v>
      </c>
      <c r="L35" s="48">
        <v>0.37247426803911021</v>
      </c>
      <c r="M35" s="48">
        <v>0.37112402083020679</v>
      </c>
      <c r="N35" s="48">
        <v>0.37247671429904383</v>
      </c>
      <c r="O35" s="48">
        <v>0.39752632320140313</v>
      </c>
      <c r="P35" s="48">
        <v>0.38960991632445841</v>
      </c>
      <c r="Q35" s="66"/>
    </row>
    <row r="36" spans="1:18" s="64" customFormat="1" ht="16.149999999999999" customHeight="1" x14ac:dyDescent="0.2">
      <c r="A36" s="35">
        <v>2008</v>
      </c>
      <c r="B36" s="66"/>
      <c r="C36" s="73">
        <v>162.9815795321135</v>
      </c>
      <c r="D36" s="20"/>
      <c r="E36" s="44">
        <v>9.9988971433357635E-4</v>
      </c>
      <c r="F36" s="42">
        <v>0.32337762068758946</v>
      </c>
      <c r="G36" s="42">
        <v>0.57467136178138034</v>
      </c>
      <c r="H36" s="42">
        <v>0.55631052291486061</v>
      </c>
      <c r="I36" s="42">
        <v>0.61048777880689953</v>
      </c>
      <c r="J36" s="42">
        <v>0.59939938301893314</v>
      </c>
      <c r="K36" s="42">
        <v>0.59137642359153142</v>
      </c>
      <c r="L36" s="42">
        <v>0.58502213647532431</v>
      </c>
      <c r="M36" s="42">
        <v>0.58306760087127318</v>
      </c>
      <c r="N36" s="42">
        <v>0.58516595533240912</v>
      </c>
      <c r="O36" s="45">
        <v>0.5931251949018379</v>
      </c>
      <c r="P36" s="42" t="s">
        <v>16</v>
      </c>
      <c r="Q36" s="66"/>
    </row>
    <row r="37" spans="1:18" s="64" customFormat="1" ht="16.149999999999999" customHeight="1" x14ac:dyDescent="0.2">
      <c r="A37" s="35">
        <v>2009</v>
      </c>
      <c r="B37" s="66"/>
      <c r="C37" s="74">
        <v>110.66509177845968</v>
      </c>
      <c r="D37" s="20"/>
      <c r="E37" s="47">
        <v>5.2663240741416734E-2</v>
      </c>
      <c r="F37" s="48">
        <v>0.12535360922820069</v>
      </c>
      <c r="G37" s="48">
        <v>0.23351319901069245</v>
      </c>
      <c r="H37" s="48">
        <v>0.2663857719380488</v>
      </c>
      <c r="I37" s="48">
        <v>0.27592331944320925</v>
      </c>
      <c r="J37" s="48">
        <v>0.2824116582541274</v>
      </c>
      <c r="K37" s="48">
        <v>0.28196744500485443</v>
      </c>
      <c r="L37" s="48">
        <v>0.28179889169052347</v>
      </c>
      <c r="M37" s="48">
        <v>0.28521275763441395</v>
      </c>
      <c r="N37" s="50">
        <v>0.28392000074332135</v>
      </c>
      <c r="O37" s="42" t="s">
        <v>16</v>
      </c>
      <c r="P37" s="42" t="s">
        <v>16</v>
      </c>
      <c r="Q37" s="66"/>
    </row>
    <row r="38" spans="1:18" s="64" customFormat="1" ht="16.149999999999999" customHeight="1" x14ac:dyDescent="0.2">
      <c r="A38" s="35">
        <v>2010</v>
      </c>
      <c r="B38" s="66"/>
      <c r="C38" s="73">
        <v>150.22707019402583</v>
      </c>
      <c r="D38" s="20"/>
      <c r="E38" s="44">
        <v>2.1702057397440023E-3</v>
      </c>
      <c r="F38" s="42">
        <v>0.10906503753843143</v>
      </c>
      <c r="G38" s="42">
        <v>0.18661227316616372</v>
      </c>
      <c r="H38" s="42">
        <v>0.20720813768647867</v>
      </c>
      <c r="I38" s="42">
        <v>0.19590604808234072</v>
      </c>
      <c r="J38" s="42">
        <v>0.19539904418549559</v>
      </c>
      <c r="K38" s="42">
        <v>0.19308282485524708</v>
      </c>
      <c r="L38" s="42">
        <v>0.19494005838406214</v>
      </c>
      <c r="M38" s="45">
        <v>0.1945747717231486</v>
      </c>
      <c r="N38" s="42" t="s">
        <v>16</v>
      </c>
      <c r="O38" s="42" t="s">
        <v>16</v>
      </c>
      <c r="P38" s="42" t="s">
        <v>16</v>
      </c>
      <c r="Q38" s="66"/>
    </row>
    <row r="39" spans="1:18" s="64" customFormat="1" ht="16.149999999999999" customHeight="1" x14ac:dyDescent="0.2">
      <c r="A39" s="35">
        <v>2011</v>
      </c>
      <c r="B39" s="66"/>
      <c r="C39" s="74">
        <v>201.1350365789101</v>
      </c>
      <c r="D39" s="20"/>
      <c r="E39" s="47">
        <v>4.0364137338224811E-3</v>
      </c>
      <c r="F39" s="48">
        <v>8.6626874762141523E-2</v>
      </c>
      <c r="G39" s="48">
        <v>0.1245904684247717</v>
      </c>
      <c r="H39" s="48">
        <v>0.12233473755999022</v>
      </c>
      <c r="I39" s="48">
        <v>0.20898242434012321</v>
      </c>
      <c r="J39" s="48">
        <v>0.29552926144560476</v>
      </c>
      <c r="K39" s="48">
        <v>0.29538830038043062</v>
      </c>
      <c r="L39" s="50">
        <v>0.24214703159830708</v>
      </c>
      <c r="M39" s="42" t="s">
        <v>16</v>
      </c>
      <c r="N39" s="42" t="s">
        <v>16</v>
      </c>
      <c r="O39" s="42" t="s">
        <v>16</v>
      </c>
      <c r="P39" s="42" t="s">
        <v>16</v>
      </c>
      <c r="Q39" s="66"/>
    </row>
    <row r="40" spans="1:18" s="64" customFormat="1" ht="16.149999999999999" customHeight="1" x14ac:dyDescent="0.2">
      <c r="A40" s="35">
        <v>2012</v>
      </c>
      <c r="B40" s="66"/>
      <c r="C40" s="73">
        <v>202.46937675800001</v>
      </c>
      <c r="D40" s="20"/>
      <c r="E40" s="44">
        <v>3.2631426568259783E-3</v>
      </c>
      <c r="F40" s="42">
        <v>3.2224396422172542E-2</v>
      </c>
      <c r="G40" s="42">
        <v>0.27140295653539503</v>
      </c>
      <c r="H40" s="76">
        <v>0.36356580999398702</v>
      </c>
      <c r="I40" s="42">
        <v>0.45530323561070363</v>
      </c>
      <c r="J40" s="42">
        <v>0.39419607151453551</v>
      </c>
      <c r="K40" s="45">
        <v>0.32537149753140154</v>
      </c>
      <c r="L40" s="42" t="s">
        <v>16</v>
      </c>
      <c r="M40" s="42" t="s">
        <v>16</v>
      </c>
      <c r="N40" s="42" t="s">
        <v>16</v>
      </c>
      <c r="O40" s="42" t="s">
        <v>16</v>
      </c>
      <c r="P40" s="42" t="s">
        <v>16</v>
      </c>
      <c r="Q40" s="66"/>
    </row>
    <row r="41" spans="1:18" s="64" customFormat="1" ht="15.6" customHeight="1" x14ac:dyDescent="0.2">
      <c r="A41" s="35">
        <v>2013</v>
      </c>
      <c r="B41" s="66"/>
      <c r="C41" s="74">
        <v>259.77515845853986</v>
      </c>
      <c r="D41" s="20"/>
      <c r="E41" s="47">
        <v>7.3161191057586348E-4</v>
      </c>
      <c r="F41" s="48">
        <v>0.1854692799954141</v>
      </c>
      <c r="G41" s="48">
        <v>0.2378295685646187</v>
      </c>
      <c r="H41" s="48">
        <v>0.29341979230152299</v>
      </c>
      <c r="I41" s="48">
        <v>0.32228113933904812</v>
      </c>
      <c r="J41" s="50">
        <v>0.272776036247936</v>
      </c>
      <c r="K41" s="42" t="s">
        <v>16</v>
      </c>
      <c r="L41" s="42" t="s">
        <v>16</v>
      </c>
      <c r="M41" s="42" t="s">
        <v>16</v>
      </c>
      <c r="N41" s="42" t="s">
        <v>16</v>
      </c>
      <c r="O41" s="42" t="s">
        <v>16</v>
      </c>
      <c r="P41" s="42" t="s">
        <v>16</v>
      </c>
      <c r="Q41" s="66"/>
    </row>
    <row r="42" spans="1:18" s="64" customFormat="1" ht="18.600000000000001" customHeight="1" x14ac:dyDescent="0.2">
      <c r="A42" s="35">
        <v>2014</v>
      </c>
      <c r="B42" s="77"/>
      <c r="C42" s="73">
        <v>294.79383967000012</v>
      </c>
      <c r="D42" s="20"/>
      <c r="E42" s="78">
        <v>9.7453562571591257E-3</v>
      </c>
      <c r="F42" s="42">
        <v>1.1376230533698241E-2</v>
      </c>
      <c r="G42" s="42">
        <v>0.17284063638180969</v>
      </c>
      <c r="H42" s="42">
        <v>0.22133309543727198</v>
      </c>
      <c r="I42" s="45">
        <v>0.28730440926041878</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286.05766653652097</v>
      </c>
      <c r="D43" s="20"/>
      <c r="E43" s="48">
        <v>6.970077132141627E-5</v>
      </c>
      <c r="F43" s="48">
        <v>0.2235237597865139</v>
      </c>
      <c r="G43" s="48">
        <v>0.38597060993610532</v>
      </c>
      <c r="H43" s="48">
        <v>0.37445872686067105</v>
      </c>
      <c r="I43" s="42"/>
      <c r="J43" s="42"/>
      <c r="K43" s="42"/>
      <c r="L43" s="42"/>
      <c r="M43" s="42"/>
      <c r="N43" s="42"/>
      <c r="O43" s="42"/>
      <c r="P43" s="42"/>
      <c r="Q43" s="66"/>
    </row>
    <row r="44" spans="1:18" s="64" customFormat="1" ht="18.600000000000001" customHeight="1" x14ac:dyDescent="0.2">
      <c r="A44" s="35">
        <v>2016</v>
      </c>
      <c r="B44" s="77"/>
      <c r="C44" s="73">
        <v>263.18601503720276</v>
      </c>
      <c r="D44" s="20"/>
      <c r="E44" s="79">
        <v>3.9922030045991578E-4</v>
      </c>
      <c r="F44" s="42">
        <v>0.1146215170123525</v>
      </c>
      <c r="G44" s="45">
        <v>0.18645005394022757</v>
      </c>
      <c r="H44" s="42"/>
      <c r="I44" s="42"/>
      <c r="J44" s="42"/>
      <c r="K44" s="42"/>
      <c r="L44" s="42"/>
      <c r="M44" s="42"/>
      <c r="N44" s="42"/>
      <c r="O44" s="42"/>
      <c r="P44" s="42"/>
      <c r="Q44" s="66"/>
    </row>
    <row r="45" spans="1:18" s="64" customFormat="1" ht="18.600000000000001" customHeight="1" x14ac:dyDescent="0.2">
      <c r="A45" s="35">
        <v>2017</v>
      </c>
      <c r="B45" s="77"/>
      <c r="C45" s="74">
        <v>252.33078395952373</v>
      </c>
      <c r="D45" s="20"/>
      <c r="E45" s="55">
        <v>1.0403217391109455E-4</v>
      </c>
      <c r="F45" s="50">
        <v>9.6723277822158227E-2</v>
      </c>
      <c r="G45" s="42"/>
      <c r="H45" s="42"/>
      <c r="I45" s="42"/>
      <c r="J45" s="42"/>
      <c r="K45" s="42"/>
      <c r="L45" s="42"/>
      <c r="M45" s="42"/>
      <c r="N45" s="42"/>
      <c r="O45" s="42"/>
      <c r="P45" s="42"/>
      <c r="Q45" s="66"/>
    </row>
    <row r="46" spans="1:18" s="64" customFormat="1" ht="18.600000000000001" customHeight="1" x14ac:dyDescent="0.2">
      <c r="A46" s="35">
        <v>2018</v>
      </c>
      <c r="B46" s="77"/>
      <c r="C46" s="80">
        <v>124.4154444016999</v>
      </c>
      <c r="D46" s="20"/>
      <c r="E46" s="81">
        <v>0.12392057090774936</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0.24700846577867813</v>
      </c>
      <c r="D51" s="34"/>
      <c r="E51" s="86">
        <v>0.2432696381272676</v>
      </c>
      <c r="F51" s="86">
        <v>1.3896457605397322E-3</v>
      </c>
      <c r="G51" s="86">
        <v>2.3491818908708165E-3</v>
      </c>
      <c r="H51" s="42"/>
      <c r="I51" s="42"/>
      <c r="J51" s="42"/>
      <c r="K51" s="42"/>
      <c r="L51" s="42"/>
      <c r="M51" s="42"/>
      <c r="N51" s="42"/>
    </row>
    <row r="52" spans="1:17" s="33" customFormat="1" ht="16.149999999999999" customHeight="1" x14ac:dyDescent="0.2">
      <c r="A52" s="65">
        <v>2004</v>
      </c>
      <c r="B52" s="34"/>
      <c r="C52" s="87">
        <v>0.29433272239493308</v>
      </c>
      <c r="D52" s="34"/>
      <c r="E52" s="88">
        <v>0.29194901394967299</v>
      </c>
      <c r="F52" s="88">
        <v>9.4056601159762902E-5</v>
      </c>
      <c r="G52" s="88">
        <v>2.2896518441003345E-3</v>
      </c>
      <c r="H52" s="42"/>
      <c r="I52" s="42"/>
      <c r="J52" s="42"/>
      <c r="K52" s="42"/>
      <c r="L52" s="42"/>
      <c r="M52" s="42"/>
      <c r="N52" s="42"/>
    </row>
    <row r="53" spans="1:17" s="33" customFormat="1" ht="16.149999999999999" customHeight="1" x14ac:dyDescent="0.2">
      <c r="A53" s="65">
        <v>2005</v>
      </c>
      <c r="B53" s="34"/>
      <c r="C53" s="89">
        <v>0.15563280694421971</v>
      </c>
      <c r="D53" s="34"/>
      <c r="E53" s="90">
        <v>0.15354863992019563</v>
      </c>
      <c r="F53" s="90">
        <v>-7.6808534273138695E-4</v>
      </c>
      <c r="G53" s="90">
        <v>2.8522523667554784E-3</v>
      </c>
      <c r="H53" s="42"/>
      <c r="I53" s="42"/>
      <c r="J53" s="42"/>
      <c r="K53" s="42"/>
      <c r="L53" s="42"/>
      <c r="M53" s="42"/>
      <c r="N53" s="42"/>
    </row>
    <row r="54" spans="1:17" s="33" customFormat="1" ht="16.149999999999999" customHeight="1" x14ac:dyDescent="0.2">
      <c r="A54" s="65">
        <v>2006</v>
      </c>
      <c r="B54" s="34"/>
      <c r="C54" s="87">
        <v>0.31928557394529389</v>
      </c>
      <c r="D54" s="34"/>
      <c r="E54" s="88">
        <v>0.31737417144826929</v>
      </c>
      <c r="F54" s="88">
        <v>-2.609610182534959E-3</v>
      </c>
      <c r="G54" s="88">
        <v>4.5210126795595298E-3</v>
      </c>
      <c r="H54" s="42"/>
      <c r="I54" s="42"/>
      <c r="J54" s="42"/>
      <c r="K54" s="42"/>
      <c r="L54" s="42"/>
      <c r="M54" s="42"/>
      <c r="N54" s="42"/>
    </row>
    <row r="55" spans="1:17" s="33" customFormat="1" ht="16.149999999999999" customHeight="1" x14ac:dyDescent="0.2">
      <c r="A55" s="65">
        <v>2007</v>
      </c>
      <c r="B55" s="34"/>
      <c r="C55" s="89">
        <v>0.39451866069747399</v>
      </c>
      <c r="D55" s="34"/>
      <c r="E55" s="90">
        <v>0.38960991632445841</v>
      </c>
      <c r="F55" s="90">
        <v>9.5005709574827631E-4</v>
      </c>
      <c r="G55" s="90">
        <v>3.9586872772673243E-3</v>
      </c>
      <c r="H55" s="42"/>
      <c r="I55" s="42"/>
      <c r="J55" s="42"/>
      <c r="K55" s="42"/>
      <c r="L55" s="42"/>
      <c r="M55" s="42"/>
      <c r="N55" s="42"/>
    </row>
    <row r="56" spans="1:17" s="33" customFormat="1" ht="16.149999999999999" customHeight="1" x14ac:dyDescent="0.2">
      <c r="A56" s="65">
        <v>2008</v>
      </c>
      <c r="B56" s="34"/>
      <c r="C56" s="87">
        <v>0.59706275452424806</v>
      </c>
      <c r="D56" s="34"/>
      <c r="E56" s="88">
        <v>0.59312519490183779</v>
      </c>
      <c r="F56" s="88">
        <v>1.953075378296669E-4</v>
      </c>
      <c r="G56" s="88">
        <v>3.7422520845806339E-3</v>
      </c>
      <c r="H56" s="42"/>
      <c r="I56" s="42"/>
      <c r="J56" s="42"/>
      <c r="K56" s="42"/>
      <c r="L56" s="42"/>
      <c r="M56" s="42"/>
      <c r="N56" s="42"/>
    </row>
    <row r="57" spans="1:17" s="33" customFormat="1" ht="16.149999999999999" customHeight="1" x14ac:dyDescent="0.2">
      <c r="A57" s="65">
        <v>2009</v>
      </c>
      <c r="B57" s="34"/>
      <c r="C57" s="89">
        <v>0.29420253709252525</v>
      </c>
      <c r="D57" s="34"/>
      <c r="E57" s="90">
        <v>0.28392000074332135</v>
      </c>
      <c r="F57" s="90">
        <v>2.104045546414321E-3</v>
      </c>
      <c r="G57" s="90">
        <v>8.1784908027895745E-3</v>
      </c>
      <c r="H57" s="42"/>
      <c r="I57" s="42"/>
      <c r="J57" s="42"/>
      <c r="K57" s="42"/>
      <c r="L57" s="42"/>
      <c r="M57" s="42"/>
      <c r="N57" s="42"/>
    </row>
    <row r="58" spans="1:17" s="33" customFormat="1" ht="16.149999999999999" customHeight="1" x14ac:dyDescent="0.2">
      <c r="A58" s="65">
        <v>2010</v>
      </c>
      <c r="B58" s="34"/>
      <c r="C58" s="87">
        <v>0.20297990594073739</v>
      </c>
      <c r="D58" s="34"/>
      <c r="E58" s="88">
        <v>0.1945747717231486</v>
      </c>
      <c r="F58" s="88">
        <v>2.7420568229012958E-3</v>
      </c>
      <c r="G58" s="88">
        <v>5.6630773946875004E-3</v>
      </c>
      <c r="H58" s="42"/>
      <c r="I58" s="42"/>
      <c r="J58" s="42"/>
      <c r="K58" s="42"/>
      <c r="L58" s="42"/>
      <c r="M58" s="42"/>
      <c r="N58" s="42"/>
    </row>
    <row r="59" spans="1:17" s="33" customFormat="1" ht="16.149999999999999" customHeight="1" x14ac:dyDescent="0.2">
      <c r="A59" s="65">
        <v>2011</v>
      </c>
      <c r="B59" s="34"/>
      <c r="C59" s="89">
        <v>0.27335134460514449</v>
      </c>
      <c r="D59" s="34"/>
      <c r="E59" s="90">
        <v>0.24214703159830708</v>
      </c>
      <c r="F59" s="90">
        <v>2.7396353992399293E-2</v>
      </c>
      <c r="G59" s="90">
        <v>3.8079590144381049E-3</v>
      </c>
      <c r="H59" s="34"/>
      <c r="I59" s="34"/>
      <c r="J59" s="91"/>
      <c r="K59" s="91"/>
      <c r="L59" s="91"/>
      <c r="M59" s="91"/>
      <c r="N59" s="91"/>
    </row>
    <row r="60" spans="1:17" s="33" customFormat="1" ht="16.149999999999999" customHeight="1" x14ac:dyDescent="0.2">
      <c r="A60" s="65">
        <v>2012</v>
      </c>
      <c r="B60" s="34"/>
      <c r="C60" s="87">
        <v>0.33168438957841812</v>
      </c>
      <c r="D60" s="34"/>
      <c r="E60" s="88">
        <v>0.32537149753140143</v>
      </c>
      <c r="F60" s="88">
        <v>5.0207412907435313E-3</v>
      </c>
      <c r="G60" s="88">
        <v>1.2921507562731432E-3</v>
      </c>
      <c r="H60" s="34"/>
      <c r="I60" s="34"/>
    </row>
    <row r="61" spans="1:17" s="33" customFormat="1" ht="15.6" customHeight="1" x14ac:dyDescent="0.2">
      <c r="A61" s="65">
        <v>2013</v>
      </c>
      <c r="B61" s="34"/>
      <c r="C61" s="89">
        <v>0.29145940886062027</v>
      </c>
      <c r="D61" s="34"/>
      <c r="E61" s="90">
        <v>0.27277603624793606</v>
      </c>
      <c r="F61" s="90">
        <v>1.5528825865941408E-2</v>
      </c>
      <c r="G61" s="90">
        <v>3.1545467467428276E-3</v>
      </c>
      <c r="H61" s="34"/>
      <c r="I61" s="34"/>
    </row>
    <row r="62" spans="1:17" s="33" customFormat="1" ht="18.600000000000001" customHeight="1" x14ac:dyDescent="0.2">
      <c r="A62" s="35">
        <v>2014</v>
      </c>
      <c r="B62" s="34"/>
      <c r="C62" s="87">
        <v>0.30602855787281508</v>
      </c>
      <c r="D62" s="34"/>
      <c r="E62" s="88">
        <v>0.28730440926041884</v>
      </c>
      <c r="F62" s="88">
        <v>3.7278108159593086E-3</v>
      </c>
      <c r="G62" s="88">
        <v>1.4996337796436962E-2</v>
      </c>
      <c r="H62" s="34"/>
      <c r="I62" s="34"/>
    </row>
    <row r="63" spans="1:17" s="33" customFormat="1" ht="18.600000000000001" customHeight="1" x14ac:dyDescent="0.2">
      <c r="A63" s="35">
        <v>2015</v>
      </c>
      <c r="B63" s="34"/>
      <c r="C63" s="89">
        <v>0.43381229158197288</v>
      </c>
      <c r="D63" s="34"/>
      <c r="E63" s="90">
        <v>0.374458726860671</v>
      </c>
      <c r="F63" s="90">
        <v>2.0038409126392629E-2</v>
      </c>
      <c r="G63" s="90">
        <v>3.9315155594909286E-2</v>
      </c>
      <c r="H63" s="34"/>
      <c r="I63" s="34"/>
    </row>
    <row r="64" spans="1:17" s="33" customFormat="1" ht="18.600000000000001" customHeight="1" x14ac:dyDescent="0.2">
      <c r="A64" s="35">
        <v>2016</v>
      </c>
      <c r="B64" s="34"/>
      <c r="C64" s="87">
        <v>0.39978503051070891</v>
      </c>
      <c r="D64" s="34"/>
      <c r="E64" s="88">
        <v>0.18645005394022757</v>
      </c>
      <c r="F64" s="88">
        <v>0.12937942095892413</v>
      </c>
      <c r="G64" s="88">
        <v>8.3955555611557167E-2</v>
      </c>
      <c r="H64" s="34"/>
      <c r="I64" s="34"/>
    </row>
    <row r="65" spans="1:9" s="33" customFormat="1" ht="18.600000000000001" customHeight="1" x14ac:dyDescent="0.2">
      <c r="A65" s="35">
        <v>2017</v>
      </c>
      <c r="B65" s="34"/>
      <c r="C65" s="89">
        <v>0.29951929190583193</v>
      </c>
      <c r="D65" s="34"/>
      <c r="E65" s="90">
        <v>9.6723277822158227E-2</v>
      </c>
      <c r="F65" s="90">
        <v>2.4742357638778958E-3</v>
      </c>
      <c r="G65" s="90">
        <v>0.20032177831979578</v>
      </c>
      <c r="H65" s="34"/>
      <c r="I65" s="34"/>
    </row>
    <row r="66" spans="1:9" s="33" customFormat="1" ht="18.600000000000001" customHeight="1" x14ac:dyDescent="0.2">
      <c r="A66" s="35">
        <v>2018</v>
      </c>
      <c r="B66" s="34"/>
      <c r="C66" s="92">
        <v>0.37756865104512827</v>
      </c>
      <c r="D66" s="34"/>
      <c r="E66" s="93">
        <v>0.12392057090774936</v>
      </c>
      <c r="F66" s="93">
        <v>7.4201533775768644E-3</v>
      </c>
      <c r="G66" s="93">
        <v>0.24622792675980207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5">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3</v>
      </c>
      <c r="E5" s="11"/>
      <c r="F5" s="11"/>
      <c r="G5" s="12"/>
      <c r="H5" s="13"/>
      <c r="I5" s="14"/>
      <c r="J5" s="13"/>
      <c r="K5" s="13"/>
      <c r="L5" s="11"/>
      <c r="M5" s="11"/>
      <c r="N5" s="11"/>
      <c r="O5" s="11"/>
      <c r="P5" s="11"/>
      <c r="Q5" s="11"/>
      <c r="W5" s="15" t="s">
        <v>43</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42.03164840435101</v>
      </c>
      <c r="D12" s="34"/>
      <c r="E12" s="38">
        <v>5.294059296921734E-2</v>
      </c>
      <c r="F12" s="39">
        <v>0.11969528168871922</v>
      </c>
      <c r="G12" s="39">
        <v>0.13354628387638823</v>
      </c>
      <c r="H12" s="39">
        <v>0.15493797526094322</v>
      </c>
      <c r="I12" s="39">
        <v>0.19750485007365676</v>
      </c>
      <c r="J12" s="39">
        <v>0.197650099766014</v>
      </c>
      <c r="K12" s="39">
        <v>0.20307053920008614</v>
      </c>
      <c r="L12" s="39">
        <v>0.20247619912579573</v>
      </c>
      <c r="M12" s="39">
        <v>0.20888703078216508</v>
      </c>
      <c r="N12" s="39">
        <v>0.20685171790276005</v>
      </c>
      <c r="O12" s="39">
        <v>0.20409049955168568</v>
      </c>
      <c r="P12" s="40">
        <v>0.19722889800359733</v>
      </c>
      <c r="Q12" s="40">
        <v>0.19824717264960359</v>
      </c>
      <c r="R12" s="40">
        <v>0.1981853787681214</v>
      </c>
      <c r="S12" s="40">
        <v>0.19745393427410013</v>
      </c>
      <c r="T12" s="41">
        <v>0.19743884539602666</v>
      </c>
      <c r="U12" s="42"/>
      <c r="V12" s="42"/>
    </row>
    <row r="13" spans="1:24" s="33" customFormat="1" ht="16.149999999999999" customHeight="1" x14ac:dyDescent="0.2">
      <c r="A13" s="35">
        <v>2004</v>
      </c>
      <c r="B13" s="34"/>
      <c r="C13" s="43">
        <v>52.761586257686389</v>
      </c>
      <c r="D13" s="34"/>
      <c r="E13" s="44">
        <v>3.7812861298865054E-2</v>
      </c>
      <c r="F13" s="42">
        <v>0.11047878237735539</v>
      </c>
      <c r="G13" s="42">
        <v>0.12701737325819493</v>
      </c>
      <c r="H13" s="42">
        <v>0.24110403669930944</v>
      </c>
      <c r="I13" s="42">
        <v>0.2726675378307295</v>
      </c>
      <c r="J13" s="42">
        <v>0.24391780780443376</v>
      </c>
      <c r="K13" s="42">
        <v>0.239782009562238</v>
      </c>
      <c r="L13" s="42">
        <v>0.21108107977566637</v>
      </c>
      <c r="M13" s="42">
        <v>0.20849133965427086</v>
      </c>
      <c r="N13" s="42">
        <v>0.2108362030477966</v>
      </c>
      <c r="O13" s="42">
        <v>0.21144943349735093</v>
      </c>
      <c r="P13" s="42">
        <v>0.21239354252312426</v>
      </c>
      <c r="Q13" s="42">
        <v>0.21207221965316353</v>
      </c>
      <c r="R13" s="42">
        <v>0.21145818149779477</v>
      </c>
      <c r="S13" s="45">
        <v>0.21228169006324601</v>
      </c>
      <c r="T13" s="42"/>
      <c r="U13" s="42"/>
      <c r="V13" s="42"/>
    </row>
    <row r="14" spans="1:24" s="33" customFormat="1" ht="16.149999999999999" customHeight="1" x14ac:dyDescent="0.2">
      <c r="A14" s="35">
        <v>2005</v>
      </c>
      <c r="B14" s="34"/>
      <c r="C14" s="46">
        <v>138.64591804203491</v>
      </c>
      <c r="D14" s="34"/>
      <c r="E14" s="47">
        <v>0.22076468775735739</v>
      </c>
      <c r="F14" s="48">
        <v>0.54190851950089813</v>
      </c>
      <c r="G14" s="48">
        <v>0.73647877638684023</v>
      </c>
      <c r="H14" s="48">
        <v>0.65268145429949564</v>
      </c>
      <c r="I14" s="48">
        <v>0.64283315187696777</v>
      </c>
      <c r="J14" s="48">
        <v>0.65138036779204378</v>
      </c>
      <c r="K14" s="48">
        <v>0.64829722065805895</v>
      </c>
      <c r="L14" s="48">
        <v>0.64612167546452104</v>
      </c>
      <c r="M14" s="48">
        <v>0.64708660596423784</v>
      </c>
      <c r="N14" s="48">
        <v>0.64534219354593159</v>
      </c>
      <c r="O14" s="48">
        <v>0.64567132467661636</v>
      </c>
      <c r="P14" s="48">
        <v>0.64546271864566762</v>
      </c>
      <c r="Q14" s="48">
        <v>0.64510297348717782</v>
      </c>
      <c r="R14" s="49">
        <v>0.6451604540606094</v>
      </c>
      <c r="S14" s="42"/>
      <c r="T14" s="42"/>
      <c r="U14" s="42"/>
      <c r="V14" s="42"/>
    </row>
    <row r="15" spans="1:24" s="33" customFormat="1" ht="16.149999999999999" customHeight="1" x14ac:dyDescent="0.2">
      <c r="A15" s="35">
        <v>2006</v>
      </c>
      <c r="B15" s="34"/>
      <c r="C15" s="43">
        <v>239.79440831245583</v>
      </c>
      <c r="D15" s="34"/>
      <c r="E15" s="44">
        <v>8.7220741207849076E-2</v>
      </c>
      <c r="F15" s="42">
        <v>0.46795749512775109</v>
      </c>
      <c r="G15" s="42">
        <v>0.57239730488186835</v>
      </c>
      <c r="H15" s="42">
        <v>0.56437681015250851</v>
      </c>
      <c r="I15" s="42">
        <v>0.56882252667234878</v>
      </c>
      <c r="J15" s="42">
        <v>0.57595563545223005</v>
      </c>
      <c r="K15" s="42">
        <v>0.57452251641489116</v>
      </c>
      <c r="L15" s="42">
        <v>0.57434678815034756</v>
      </c>
      <c r="M15" s="42">
        <v>0.57230998204043781</v>
      </c>
      <c r="N15" s="42">
        <v>0.57251637861166438</v>
      </c>
      <c r="O15" s="42">
        <v>0.57202695783681012</v>
      </c>
      <c r="P15" s="42">
        <v>0.57173183527866533</v>
      </c>
      <c r="Q15" s="45">
        <v>0.5709134890793065</v>
      </c>
      <c r="R15" s="42"/>
      <c r="S15" s="42"/>
      <c r="T15" s="42"/>
      <c r="U15" s="42"/>
      <c r="V15" s="42"/>
    </row>
    <row r="16" spans="1:24" s="33" customFormat="1" ht="16.149999999999999" customHeight="1" x14ac:dyDescent="0.2">
      <c r="A16" s="35">
        <v>2007</v>
      </c>
      <c r="B16" s="34"/>
      <c r="C16" s="46">
        <v>151.23242966123755</v>
      </c>
      <c r="D16" s="34"/>
      <c r="E16" s="47">
        <v>5.4114902288035036E-3</v>
      </c>
      <c r="F16" s="48">
        <v>5.2150044363728575E-2</v>
      </c>
      <c r="G16" s="48">
        <v>0.10434107614172329</v>
      </c>
      <c r="H16" s="48">
        <v>0.1044128447403057</v>
      </c>
      <c r="I16" s="48">
        <v>0.10460868445272282</v>
      </c>
      <c r="J16" s="48">
        <v>0.10313923259023675</v>
      </c>
      <c r="K16" s="48">
        <v>9.9278355477980335E-2</v>
      </c>
      <c r="L16" s="48">
        <v>0.10018683535896723</v>
      </c>
      <c r="M16" s="48">
        <v>0.10087505218278697</v>
      </c>
      <c r="N16" s="48">
        <v>0.10166878370762518</v>
      </c>
      <c r="O16" s="48">
        <v>0.10235854889372757</v>
      </c>
      <c r="P16" s="50">
        <v>0.10260955647183123</v>
      </c>
      <c r="Q16" s="42"/>
      <c r="R16" s="42"/>
      <c r="S16" s="42"/>
      <c r="T16" s="42"/>
      <c r="U16" s="42"/>
      <c r="V16" s="42"/>
    </row>
    <row r="17" spans="1:22" s="33" customFormat="1" ht="16.149999999999999" customHeight="1" x14ac:dyDescent="0.2">
      <c r="A17" s="35">
        <v>2008</v>
      </c>
      <c r="B17" s="34"/>
      <c r="C17" s="43">
        <v>45.623542076306691</v>
      </c>
      <c r="D17" s="34"/>
      <c r="E17" s="44">
        <v>1.8851157776428901E-2</v>
      </c>
      <c r="F17" s="42">
        <v>0.23951162514448485</v>
      </c>
      <c r="G17" s="42">
        <v>0.29822792494250477</v>
      </c>
      <c r="H17" s="42">
        <v>0.30043716602973602</v>
      </c>
      <c r="I17" s="42">
        <v>0.26581488783270152</v>
      </c>
      <c r="J17" s="42">
        <v>0.26083795881236754</v>
      </c>
      <c r="K17" s="42">
        <v>0.26477478572290408</v>
      </c>
      <c r="L17" s="42">
        <v>0.26446044987462614</v>
      </c>
      <c r="M17" s="42">
        <v>0.28071704315183188</v>
      </c>
      <c r="N17" s="42">
        <v>0.28243230662499919</v>
      </c>
      <c r="O17" s="45">
        <v>0.27234616056929928</v>
      </c>
      <c r="P17" s="42" t="s">
        <v>16</v>
      </c>
      <c r="Q17" s="42"/>
      <c r="R17" s="42"/>
      <c r="S17" s="42"/>
      <c r="T17" s="42"/>
      <c r="U17" s="42"/>
      <c r="V17" s="42"/>
    </row>
    <row r="18" spans="1:22" s="33" customFormat="1" ht="16.149999999999999" customHeight="1" x14ac:dyDescent="0.2">
      <c r="A18" s="35">
        <v>2009</v>
      </c>
      <c r="B18" s="34"/>
      <c r="C18" s="46">
        <v>46.558641363035932</v>
      </c>
      <c r="D18" s="34"/>
      <c r="E18" s="47">
        <v>4.2499922011705646E-2</v>
      </c>
      <c r="F18" s="48">
        <v>0.14325209326572363</v>
      </c>
      <c r="G18" s="48">
        <v>0.20144775909009516</v>
      </c>
      <c r="H18" s="48">
        <v>0.20432643500773925</v>
      </c>
      <c r="I18" s="48">
        <v>0.24291412027955128</v>
      </c>
      <c r="J18" s="48">
        <v>0.27964511057124236</v>
      </c>
      <c r="K18" s="48">
        <v>0.2892295668555333</v>
      </c>
      <c r="L18" s="48">
        <v>0.28741015553037269</v>
      </c>
      <c r="M18" s="48">
        <v>0.2859351959929039</v>
      </c>
      <c r="N18" s="50">
        <v>0.28701817053240647</v>
      </c>
      <c r="O18" s="42" t="s">
        <v>16</v>
      </c>
      <c r="P18" s="42" t="s">
        <v>16</v>
      </c>
      <c r="Q18" s="42"/>
      <c r="R18" s="42"/>
      <c r="S18" s="42"/>
      <c r="T18" s="42"/>
      <c r="U18" s="42"/>
      <c r="V18" s="42"/>
    </row>
    <row r="19" spans="1:22" s="33" customFormat="1" ht="16.149999999999999" customHeight="1" x14ac:dyDescent="0.2">
      <c r="A19" s="35">
        <v>2010</v>
      </c>
      <c r="B19" s="34"/>
      <c r="C19" s="43">
        <v>114.48838976464448</v>
      </c>
      <c r="D19" s="34"/>
      <c r="E19" s="44">
        <v>0.11658525086847657</v>
      </c>
      <c r="F19" s="42">
        <v>0.35931918620575193</v>
      </c>
      <c r="G19" s="42">
        <v>0.49080807124541959</v>
      </c>
      <c r="H19" s="42">
        <v>0.50183235103845913</v>
      </c>
      <c r="I19" s="42">
        <v>0.50941767091847712</v>
      </c>
      <c r="J19" s="42">
        <v>0.52276795672249676</v>
      </c>
      <c r="K19" s="42">
        <v>0.52832459284348499</v>
      </c>
      <c r="L19" s="42">
        <v>0.53343015350515222</v>
      </c>
      <c r="M19" s="45">
        <v>0.53778319830143695</v>
      </c>
      <c r="N19" s="42" t="s">
        <v>16</v>
      </c>
      <c r="O19" s="42" t="s">
        <v>16</v>
      </c>
      <c r="P19" s="42" t="s">
        <v>16</v>
      </c>
      <c r="Q19" s="42"/>
      <c r="R19" s="42"/>
      <c r="S19" s="42"/>
      <c r="T19" s="42"/>
      <c r="U19" s="42"/>
      <c r="V19" s="42"/>
    </row>
    <row r="20" spans="1:22" s="33" customFormat="1" ht="16.149999999999999" customHeight="1" x14ac:dyDescent="0.2">
      <c r="A20" s="35">
        <v>2011</v>
      </c>
      <c r="B20" s="34"/>
      <c r="C20" s="46">
        <v>131.35831991899602</v>
      </c>
      <c r="D20" s="34"/>
      <c r="E20" s="47">
        <v>2.1924781032339597E-2</v>
      </c>
      <c r="F20" s="48">
        <v>0.3864805227587142</v>
      </c>
      <c r="G20" s="48">
        <v>0.43816916972212683</v>
      </c>
      <c r="H20" s="48">
        <v>0.50069257729969519</v>
      </c>
      <c r="I20" s="48">
        <v>0.51090278987265647</v>
      </c>
      <c r="J20" s="48">
        <v>0.54154662919537522</v>
      </c>
      <c r="K20" s="48">
        <v>0.5462661079184763</v>
      </c>
      <c r="L20" s="50">
        <v>0.55509539966075194</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67.42744819776577</v>
      </c>
      <c r="D21" s="34"/>
      <c r="E21" s="44">
        <v>4.1801567096727155E-3</v>
      </c>
      <c r="F21" s="42">
        <v>3.0756069381678248E-2</v>
      </c>
      <c r="G21" s="42">
        <v>3.4753999475063163E-2</v>
      </c>
      <c r="H21" s="42">
        <v>3.654829340913212E-2</v>
      </c>
      <c r="I21" s="42">
        <v>3.6787571195274628E-2</v>
      </c>
      <c r="J21" s="42">
        <v>3.8816128802835581E-2</v>
      </c>
      <c r="K21" s="51">
        <v>3.9078381670542145E-2</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51.010742781140692</v>
      </c>
      <c r="D22" s="34"/>
      <c r="E22" s="47">
        <v>9.2343870105368094E-3</v>
      </c>
      <c r="F22" s="48">
        <v>4.0493710993357336E-2</v>
      </c>
      <c r="G22" s="48">
        <v>5.7925299954472168E-2</v>
      </c>
      <c r="H22" s="48">
        <v>5.2160685805220521E-2</v>
      </c>
      <c r="I22" s="48">
        <v>5.316282652523175E-2</v>
      </c>
      <c r="J22" s="50">
        <v>5.2715735090181487E-2</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56.313181291056011</v>
      </c>
      <c r="D23" s="34"/>
      <c r="E23" s="44">
        <v>4.3047397384118585E-2</v>
      </c>
      <c r="F23" s="42">
        <v>9.0638494860006594E-2</v>
      </c>
      <c r="G23" s="42">
        <v>0.10509742114214367</v>
      </c>
      <c r="H23" s="42">
        <v>9.62435032144206E-2</v>
      </c>
      <c r="I23" s="45">
        <v>0.12309149281539397</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35.292482318929991</v>
      </c>
      <c r="D24" s="34"/>
      <c r="E24" s="48">
        <v>4.3844889855481112E-5</v>
      </c>
      <c r="F24" s="48">
        <v>0.19018688665766545</v>
      </c>
      <c r="G24" s="48">
        <v>0.20157211748342344</v>
      </c>
      <c r="H24" s="50">
        <v>0.18031313753438291</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59.894040703700021</v>
      </c>
      <c r="D25" s="34"/>
      <c r="E25" s="44">
        <v>2.4147557186113403E-2</v>
      </c>
      <c r="F25" s="42">
        <v>0.23973837196983377</v>
      </c>
      <c r="G25" s="45">
        <v>0.3347632651967889</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43.523704075919994</v>
      </c>
      <c r="D26" s="34"/>
      <c r="E26" s="55">
        <v>1.7838527682425626E-2</v>
      </c>
      <c r="F26" s="50">
        <v>4.4103947229574683E-2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25.402183393599998</v>
      </c>
      <c r="D27" s="34"/>
      <c r="E27" s="57">
        <v>4.0625976673328255E-2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42.03164840435101</v>
      </c>
      <c r="D31" s="20"/>
      <c r="E31" s="38">
        <v>5.9265087013388156E-3</v>
      </c>
      <c r="F31" s="39">
        <v>6.5137804605269412E-2</v>
      </c>
      <c r="G31" s="39">
        <v>7.9868413456096854E-2</v>
      </c>
      <c r="H31" s="39">
        <v>0.10781157265844732</v>
      </c>
      <c r="I31" s="39">
        <v>0.16958009143800687</v>
      </c>
      <c r="J31" s="39">
        <v>0.18366566582006497</v>
      </c>
      <c r="K31" s="39">
        <v>0.18816599822864161</v>
      </c>
      <c r="L31" s="39">
        <v>0.1914801517816957</v>
      </c>
      <c r="M31" s="39">
        <v>0.19439487780365486</v>
      </c>
      <c r="N31" s="39">
        <v>0.19047896228169875</v>
      </c>
      <c r="O31" s="39">
        <v>0.1923213484012016</v>
      </c>
      <c r="P31" s="39">
        <v>0.19118721988210538</v>
      </c>
      <c r="Q31" s="39">
        <v>0.19186705869606543</v>
      </c>
      <c r="R31" s="39">
        <v>0.19423305012812417</v>
      </c>
      <c r="S31" s="71">
        <v>0.19499160924275313</v>
      </c>
      <c r="T31" s="72">
        <v>0.18527908723524747</v>
      </c>
    </row>
    <row r="32" spans="1:22" s="64" customFormat="1" ht="19.149999999999999" customHeight="1" x14ac:dyDescent="0.2">
      <c r="A32" s="35">
        <v>2004</v>
      </c>
      <c r="B32" s="69"/>
      <c r="C32" s="73">
        <v>52.761586257686389</v>
      </c>
      <c r="D32" s="20"/>
      <c r="E32" s="44">
        <v>2.7929519451953982E-3</v>
      </c>
      <c r="F32" s="42">
        <v>3.5458761264677667E-2</v>
      </c>
      <c r="G32" s="42">
        <v>4.8341427458796854E-2</v>
      </c>
      <c r="H32" s="42">
        <v>0.16531310228407581</v>
      </c>
      <c r="I32" s="42">
        <v>0.17066517195007949</v>
      </c>
      <c r="J32" s="42">
        <v>0.17770969411279694</v>
      </c>
      <c r="K32" s="42">
        <v>0.17783543350902356</v>
      </c>
      <c r="L32" s="42">
        <v>0.20076373195122144</v>
      </c>
      <c r="M32" s="42">
        <v>0.19627632038736786</v>
      </c>
      <c r="N32" s="42">
        <v>0.20060054930432469</v>
      </c>
      <c r="O32" s="42">
        <v>0.20421567388830578</v>
      </c>
      <c r="P32" s="42">
        <v>0.20486192051238319</v>
      </c>
      <c r="Q32" s="42">
        <v>0.20730520816811057</v>
      </c>
      <c r="R32" s="42">
        <v>0.20822534106106216</v>
      </c>
      <c r="S32" s="45">
        <v>0.20855342913493954</v>
      </c>
    </row>
    <row r="33" spans="1:18" s="64" customFormat="1" ht="16.149999999999999" customHeight="1" x14ac:dyDescent="0.2">
      <c r="A33" s="35">
        <v>2005</v>
      </c>
      <c r="B33" s="66"/>
      <c r="C33" s="74">
        <v>138.64591804203491</v>
      </c>
      <c r="D33" s="20"/>
      <c r="E33" s="47">
        <v>8.3482905169792329E-2</v>
      </c>
      <c r="F33" s="48">
        <v>0.35315249364469042</v>
      </c>
      <c r="G33" s="48">
        <v>0.54718225579949098</v>
      </c>
      <c r="H33" s="48">
        <v>1.0652672625664292</v>
      </c>
      <c r="I33" s="48">
        <v>0.62432680118485373</v>
      </c>
      <c r="J33" s="48">
        <v>0.62918118429727354</v>
      </c>
      <c r="K33" s="48">
        <v>0.63876935698149895</v>
      </c>
      <c r="L33" s="48">
        <v>0.63842554816784491</v>
      </c>
      <c r="M33" s="48">
        <v>0.64047932759518922</v>
      </c>
      <c r="N33" s="48">
        <v>0.64110332901565492</v>
      </c>
      <c r="O33" s="48">
        <v>0.64158143549658209</v>
      </c>
      <c r="P33" s="48">
        <v>0.6428980450122308</v>
      </c>
      <c r="Q33" s="48">
        <v>0.64345654626552062</v>
      </c>
      <c r="R33" s="49">
        <v>0.64358540793714647</v>
      </c>
    </row>
    <row r="34" spans="1:18" s="64" customFormat="1" ht="16.149999999999999" customHeight="1" x14ac:dyDescent="0.2">
      <c r="A34" s="35">
        <v>2006</v>
      </c>
      <c r="B34" s="66"/>
      <c r="C34" s="73">
        <v>239.79440831245583</v>
      </c>
      <c r="D34" s="20"/>
      <c r="E34" s="44">
        <v>3.0446009278902644E-2</v>
      </c>
      <c r="F34" s="42">
        <v>0.32875011205773452</v>
      </c>
      <c r="G34" s="42">
        <v>0.5013559852243944</v>
      </c>
      <c r="H34" s="42">
        <v>0.53880351909390523</v>
      </c>
      <c r="I34" s="42">
        <v>0.55174618485179894</v>
      </c>
      <c r="J34" s="42">
        <v>0.56338178199618438</v>
      </c>
      <c r="K34" s="42">
        <v>0.56473634098647063</v>
      </c>
      <c r="L34" s="42">
        <v>0.56589735500068084</v>
      </c>
      <c r="M34" s="42">
        <v>0.56593949182854975</v>
      </c>
      <c r="N34" s="42">
        <v>0.56672949991732535</v>
      </c>
      <c r="O34" s="42">
        <v>0.56781740586150853</v>
      </c>
      <c r="P34" s="42">
        <v>0.56816390996773325</v>
      </c>
      <c r="Q34" s="75">
        <v>0.56872398752452513</v>
      </c>
    </row>
    <row r="35" spans="1:18" s="64" customFormat="1" ht="16.149999999999999" customHeight="1" x14ac:dyDescent="0.2">
      <c r="A35" s="35">
        <v>2007</v>
      </c>
      <c r="B35" s="66"/>
      <c r="C35" s="74">
        <v>151.23242966123755</v>
      </c>
      <c r="D35" s="20"/>
      <c r="E35" s="47">
        <v>1.798742674500082E-3</v>
      </c>
      <c r="F35" s="48">
        <v>2.7560714624532152E-2</v>
      </c>
      <c r="G35" s="48">
        <v>4.4371476184786492E-2</v>
      </c>
      <c r="H35" s="48">
        <v>8.4884484041344022E-2</v>
      </c>
      <c r="I35" s="48">
        <v>9.0065560258185573E-2</v>
      </c>
      <c r="J35" s="48">
        <v>9.0702980666539354E-2</v>
      </c>
      <c r="K35" s="48">
        <v>9.1651905735133835E-2</v>
      </c>
      <c r="L35" s="48">
        <v>9.370735188974702E-2</v>
      </c>
      <c r="M35" s="48">
        <v>9.4484934485380881E-2</v>
      </c>
      <c r="N35" s="48">
        <v>9.6906010380413243E-2</v>
      </c>
      <c r="O35" s="48">
        <v>9.8953441283187157E-2</v>
      </c>
      <c r="P35" s="48">
        <v>9.9287478566150597E-2</v>
      </c>
      <c r="Q35" s="66"/>
    </row>
    <row r="36" spans="1:18" s="64" customFormat="1" ht="16.149999999999999" customHeight="1" x14ac:dyDescent="0.2">
      <c r="A36" s="35">
        <v>2008</v>
      </c>
      <c r="B36" s="66"/>
      <c r="C36" s="73">
        <v>45.623542076306691</v>
      </c>
      <c r="D36" s="20"/>
      <c r="E36" s="44">
        <v>9.9153596895960368E-3</v>
      </c>
      <c r="F36" s="42">
        <v>0.11674551164036182</v>
      </c>
      <c r="G36" s="42">
        <v>0.15333538353605874</v>
      </c>
      <c r="H36" s="42">
        <v>0.15796680209945288</v>
      </c>
      <c r="I36" s="42">
        <v>0.17454825039285204</v>
      </c>
      <c r="J36" s="42">
        <v>0.17644586573681634</v>
      </c>
      <c r="K36" s="42">
        <v>0.18579895441384842</v>
      </c>
      <c r="L36" s="42">
        <v>0.18796021814990557</v>
      </c>
      <c r="M36" s="42">
        <v>0.19989216305653981</v>
      </c>
      <c r="N36" s="42">
        <v>0.20189395405837063</v>
      </c>
      <c r="O36" s="45">
        <v>0.26296485834370387</v>
      </c>
      <c r="P36" s="42" t="s">
        <v>16</v>
      </c>
      <c r="Q36" s="66"/>
    </row>
    <row r="37" spans="1:18" s="64" customFormat="1" ht="16.149999999999999" customHeight="1" x14ac:dyDescent="0.2">
      <c r="A37" s="35">
        <v>2009</v>
      </c>
      <c r="B37" s="66"/>
      <c r="C37" s="74">
        <v>46.558641363035932</v>
      </c>
      <c r="D37" s="20"/>
      <c r="E37" s="47">
        <v>3.0916463063778276E-2</v>
      </c>
      <c r="F37" s="48">
        <v>0.11347257108875622</v>
      </c>
      <c r="G37" s="48">
        <v>0.16215051099529598</v>
      </c>
      <c r="H37" s="48">
        <v>0.16882037922831847</v>
      </c>
      <c r="I37" s="48">
        <v>0.20736481309413912</v>
      </c>
      <c r="J37" s="48">
        <v>0.22579634686697178</v>
      </c>
      <c r="K37" s="48">
        <v>0.27333657059775446</v>
      </c>
      <c r="L37" s="48">
        <v>0.27620531443519902</v>
      </c>
      <c r="M37" s="48">
        <v>0.27799349761088116</v>
      </c>
      <c r="N37" s="50">
        <v>0.27999833244427275</v>
      </c>
      <c r="O37" s="42" t="s">
        <v>16</v>
      </c>
      <c r="P37" s="42" t="s">
        <v>16</v>
      </c>
      <c r="Q37" s="66"/>
    </row>
    <row r="38" spans="1:18" s="64" customFormat="1" ht="16.149999999999999" customHeight="1" x14ac:dyDescent="0.2">
      <c r="A38" s="35">
        <v>2010</v>
      </c>
      <c r="B38" s="66"/>
      <c r="C38" s="73">
        <v>114.48838976464448</v>
      </c>
      <c r="D38" s="20"/>
      <c r="E38" s="44">
        <v>5.1866527056648043E-2</v>
      </c>
      <c r="F38" s="42">
        <v>0.21904986535363624</v>
      </c>
      <c r="G38" s="42">
        <v>0.4207895409345449</v>
      </c>
      <c r="H38" s="42">
        <v>0.43362602859081412</v>
      </c>
      <c r="I38" s="42">
        <v>0.44554319214266219</v>
      </c>
      <c r="J38" s="42">
        <v>0.45922417962200307</v>
      </c>
      <c r="K38" s="42">
        <v>0.47117183019872921</v>
      </c>
      <c r="L38" s="42">
        <v>0.47789128788855662</v>
      </c>
      <c r="M38" s="45">
        <v>0.49953358461483283</v>
      </c>
      <c r="N38" s="42" t="s">
        <v>16</v>
      </c>
      <c r="O38" s="42" t="s">
        <v>16</v>
      </c>
      <c r="P38" s="42" t="s">
        <v>16</v>
      </c>
      <c r="Q38" s="66"/>
    </row>
    <row r="39" spans="1:18" s="64" customFormat="1" ht="16.149999999999999" customHeight="1" x14ac:dyDescent="0.2">
      <c r="A39" s="35">
        <v>2011</v>
      </c>
      <c r="B39" s="66"/>
      <c r="C39" s="74">
        <v>131.35831991899602</v>
      </c>
      <c r="D39" s="20"/>
      <c r="E39" s="47">
        <v>2.1579618799540335E-2</v>
      </c>
      <c r="F39" s="48">
        <v>0.25533234499864899</v>
      </c>
      <c r="G39" s="48">
        <v>0.36389906306260061</v>
      </c>
      <c r="H39" s="48">
        <v>0.38878079291431855</v>
      </c>
      <c r="I39" s="48">
        <v>0.39821786931240616</v>
      </c>
      <c r="J39" s="48">
        <v>0.41117484355697298</v>
      </c>
      <c r="K39" s="48">
        <v>0.42081455051836569</v>
      </c>
      <c r="L39" s="50">
        <v>0.43190354252236096</v>
      </c>
      <c r="M39" s="42" t="s">
        <v>16</v>
      </c>
      <c r="N39" s="42" t="s">
        <v>16</v>
      </c>
      <c r="O39" s="42" t="s">
        <v>16</v>
      </c>
      <c r="P39" s="42" t="s">
        <v>16</v>
      </c>
      <c r="Q39" s="66"/>
    </row>
    <row r="40" spans="1:18" s="64" customFormat="1" ht="16.149999999999999" customHeight="1" x14ac:dyDescent="0.2">
      <c r="A40" s="35">
        <v>2012</v>
      </c>
      <c r="B40" s="66"/>
      <c r="C40" s="73">
        <v>67.42744819776577</v>
      </c>
      <c r="D40" s="20"/>
      <c r="E40" s="44">
        <v>1.6315527717634325E-3</v>
      </c>
      <c r="F40" s="42">
        <v>1.3696916162261085E-2</v>
      </c>
      <c r="G40" s="42">
        <v>2.288824735993995E-2</v>
      </c>
      <c r="H40" s="76">
        <v>2.6646336043005321E-2</v>
      </c>
      <c r="I40" s="42">
        <v>2.9694213628365426E-2</v>
      </c>
      <c r="J40" s="42">
        <v>3.1818520803388345E-2</v>
      </c>
      <c r="K40" s="45">
        <v>3.3852924440460071E-2</v>
      </c>
      <c r="L40" s="42" t="s">
        <v>16</v>
      </c>
      <c r="M40" s="42" t="s">
        <v>16</v>
      </c>
      <c r="N40" s="42" t="s">
        <v>16</v>
      </c>
      <c r="O40" s="42" t="s">
        <v>16</v>
      </c>
      <c r="P40" s="42" t="s">
        <v>16</v>
      </c>
      <c r="Q40" s="66"/>
    </row>
    <row r="41" spans="1:18" s="64" customFormat="1" ht="15.6" customHeight="1" x14ac:dyDescent="0.2">
      <c r="A41" s="35">
        <v>2013</v>
      </c>
      <c r="B41" s="66"/>
      <c r="C41" s="74">
        <v>51.010742781140692</v>
      </c>
      <c r="D41" s="20"/>
      <c r="E41" s="47">
        <v>8.1129789133163755E-3</v>
      </c>
      <c r="F41" s="48">
        <v>1.4810486004436609E-2</v>
      </c>
      <c r="G41" s="48">
        <v>2.2170087766201135E-2</v>
      </c>
      <c r="H41" s="48">
        <v>3.1172180969787522E-2</v>
      </c>
      <c r="I41" s="48">
        <v>4.2278751743531719E-2</v>
      </c>
      <c r="J41" s="50">
        <v>4.4022331182898021E-2</v>
      </c>
      <c r="K41" s="42" t="s">
        <v>16</v>
      </c>
      <c r="L41" s="42" t="s">
        <v>16</v>
      </c>
      <c r="M41" s="42" t="s">
        <v>16</v>
      </c>
      <c r="N41" s="42" t="s">
        <v>16</v>
      </c>
      <c r="O41" s="42" t="s">
        <v>16</v>
      </c>
      <c r="P41" s="42" t="s">
        <v>16</v>
      </c>
      <c r="Q41" s="66"/>
    </row>
    <row r="42" spans="1:18" s="64" customFormat="1" ht="18.600000000000001" customHeight="1" x14ac:dyDescent="0.2">
      <c r="A42" s="35">
        <v>2014</v>
      </c>
      <c r="B42" s="77"/>
      <c r="C42" s="73">
        <v>56.313181291056011</v>
      </c>
      <c r="D42" s="20"/>
      <c r="E42" s="78">
        <v>3.1142245737030231E-3</v>
      </c>
      <c r="F42" s="42">
        <v>5.6485842392022853E-2</v>
      </c>
      <c r="G42" s="42">
        <v>6.9208774635841824E-2</v>
      </c>
      <c r="H42" s="42">
        <v>7.6257806761168515E-2</v>
      </c>
      <c r="I42" s="45">
        <v>8.2793003570560117E-2</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35.292482318929991</v>
      </c>
      <c r="D43" s="20"/>
      <c r="E43" s="48" t="s">
        <v>16</v>
      </c>
      <c r="F43" s="48">
        <v>3.7260538144908505E-2</v>
      </c>
      <c r="G43" s="48">
        <v>0.11881593444119445</v>
      </c>
      <c r="H43" s="48">
        <v>0.16308931713810682</v>
      </c>
      <c r="I43" s="42"/>
      <c r="J43" s="42"/>
      <c r="K43" s="42"/>
      <c r="L43" s="42"/>
      <c r="M43" s="42"/>
      <c r="N43" s="42"/>
      <c r="O43" s="42"/>
      <c r="P43" s="42"/>
      <c r="Q43" s="66"/>
    </row>
    <row r="44" spans="1:18" s="64" customFormat="1" ht="18.600000000000001" customHeight="1" x14ac:dyDescent="0.2">
      <c r="A44" s="35">
        <v>2016</v>
      </c>
      <c r="B44" s="77"/>
      <c r="C44" s="73">
        <v>59.894040703700021</v>
      </c>
      <c r="D44" s="20"/>
      <c r="E44" s="79">
        <v>2.1152512255225675E-3</v>
      </c>
      <c r="F44" s="42">
        <v>4.9553731321664678E-2</v>
      </c>
      <c r="G44" s="45">
        <v>0.12304767027255717</v>
      </c>
      <c r="H44" s="42"/>
      <c r="I44" s="42"/>
      <c r="J44" s="42"/>
      <c r="K44" s="42"/>
      <c r="L44" s="42"/>
      <c r="M44" s="42"/>
      <c r="N44" s="42"/>
      <c r="O44" s="42"/>
      <c r="P44" s="42"/>
      <c r="Q44" s="66"/>
    </row>
    <row r="45" spans="1:18" s="64" customFormat="1" ht="18.600000000000001" customHeight="1" x14ac:dyDescent="0.2">
      <c r="A45" s="35">
        <v>2017</v>
      </c>
      <c r="B45" s="77"/>
      <c r="C45" s="74">
        <v>43.523704075919994</v>
      </c>
      <c r="D45" s="20"/>
      <c r="E45" s="55">
        <v>1.5074661358222908E-2</v>
      </c>
      <c r="F45" s="50">
        <v>3.1545586972677217E-2</v>
      </c>
      <c r="G45" s="42"/>
      <c r="H45" s="42"/>
      <c r="I45" s="42"/>
      <c r="J45" s="42"/>
      <c r="K45" s="42"/>
      <c r="L45" s="42"/>
      <c r="M45" s="42"/>
      <c r="N45" s="42"/>
      <c r="O45" s="42"/>
      <c r="P45" s="42"/>
      <c r="Q45" s="66"/>
    </row>
    <row r="46" spans="1:18" s="64" customFormat="1" ht="18.600000000000001" customHeight="1" x14ac:dyDescent="0.2">
      <c r="A46" s="35">
        <v>2018</v>
      </c>
      <c r="B46" s="77"/>
      <c r="C46" s="80">
        <v>25.402183393599998</v>
      </c>
      <c r="D46" s="20"/>
      <c r="E46" s="81">
        <v>9.1706364917707069E-3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0.19744785760067154</v>
      </c>
      <c r="D51" s="34"/>
      <c r="E51" s="86">
        <v>0.1852790872352475</v>
      </c>
      <c r="F51" s="86">
        <v>1.2159758160779199E-2</v>
      </c>
      <c r="G51" s="86">
        <v>9.0122046448286076E-6</v>
      </c>
      <c r="H51" s="42"/>
      <c r="I51" s="42"/>
      <c r="J51" s="42"/>
      <c r="K51" s="42"/>
      <c r="L51" s="42"/>
      <c r="M51" s="42"/>
      <c r="N51" s="42"/>
    </row>
    <row r="52" spans="1:17" s="33" customFormat="1" ht="16.149999999999999" customHeight="1" x14ac:dyDescent="0.2">
      <c r="A52" s="65">
        <v>2004</v>
      </c>
      <c r="B52" s="34"/>
      <c r="C52" s="87">
        <v>0.21229630038523278</v>
      </c>
      <c r="D52" s="34"/>
      <c r="E52" s="88">
        <v>0.20855342913493952</v>
      </c>
      <c r="F52" s="88">
        <v>3.7282609283064237E-3</v>
      </c>
      <c r="G52" s="88">
        <v>1.461032198683137E-5</v>
      </c>
      <c r="H52" s="42"/>
      <c r="I52" s="42"/>
      <c r="J52" s="42"/>
      <c r="K52" s="42"/>
      <c r="L52" s="42"/>
      <c r="M52" s="42"/>
      <c r="N52" s="42"/>
    </row>
    <row r="53" spans="1:17" s="33" customFormat="1" ht="16.149999999999999" customHeight="1" x14ac:dyDescent="0.2">
      <c r="A53" s="65">
        <v>2005</v>
      </c>
      <c r="B53" s="34"/>
      <c r="C53" s="89">
        <v>0.64517111377164704</v>
      </c>
      <c r="D53" s="34"/>
      <c r="E53" s="90">
        <v>0.64358540793714669</v>
      </c>
      <c r="F53" s="90">
        <v>1.5750461234624825E-3</v>
      </c>
      <c r="G53" s="90">
        <v>1.0659711037827828E-5</v>
      </c>
      <c r="H53" s="42"/>
      <c r="I53" s="42"/>
      <c r="J53" s="42"/>
      <c r="K53" s="42"/>
      <c r="L53" s="42"/>
      <c r="M53" s="42"/>
      <c r="N53" s="42"/>
    </row>
    <row r="54" spans="1:17" s="33" customFormat="1" ht="16.149999999999999" customHeight="1" x14ac:dyDescent="0.2">
      <c r="A54" s="65">
        <v>2006</v>
      </c>
      <c r="B54" s="34"/>
      <c r="C54" s="87">
        <v>0.57091645302320848</v>
      </c>
      <c r="D54" s="34"/>
      <c r="E54" s="88">
        <v>0.56872398752452524</v>
      </c>
      <c r="F54" s="88">
        <v>2.1895015547813749E-3</v>
      </c>
      <c r="G54" s="88">
        <v>2.9639439018036496E-6</v>
      </c>
      <c r="H54" s="42"/>
      <c r="I54" s="42"/>
      <c r="J54" s="42"/>
      <c r="K54" s="42"/>
      <c r="L54" s="42"/>
      <c r="M54" s="42"/>
      <c r="N54" s="42"/>
    </row>
    <row r="55" spans="1:17" s="33" customFormat="1" ht="16.149999999999999" customHeight="1" x14ac:dyDescent="0.2">
      <c r="A55" s="65">
        <v>2007</v>
      </c>
      <c r="B55" s="34"/>
      <c r="C55" s="89">
        <v>0.10263807602792788</v>
      </c>
      <c r="D55" s="34"/>
      <c r="E55" s="90">
        <v>9.9287478566150583E-2</v>
      </c>
      <c r="F55" s="90">
        <v>3.3220779056806738E-3</v>
      </c>
      <c r="G55" s="90">
        <v>2.8519556096622204E-5</v>
      </c>
      <c r="H55" s="42"/>
      <c r="I55" s="42"/>
      <c r="J55" s="42"/>
      <c r="K55" s="42"/>
      <c r="L55" s="42"/>
      <c r="M55" s="42"/>
      <c r="N55" s="42"/>
    </row>
    <row r="56" spans="1:17" s="33" customFormat="1" ht="16.149999999999999" customHeight="1" x14ac:dyDescent="0.2">
      <c r="A56" s="65">
        <v>2008</v>
      </c>
      <c r="B56" s="34"/>
      <c r="C56" s="87">
        <v>0.27276233302153091</v>
      </c>
      <c r="D56" s="34"/>
      <c r="E56" s="88">
        <v>0.2629648583437037</v>
      </c>
      <c r="F56" s="88">
        <v>9.3813022255953803E-3</v>
      </c>
      <c r="G56" s="88">
        <v>4.1617245223183556E-4</v>
      </c>
      <c r="H56" s="42"/>
      <c r="I56" s="42"/>
      <c r="J56" s="42"/>
      <c r="K56" s="42"/>
      <c r="L56" s="42"/>
      <c r="M56" s="42"/>
      <c r="N56" s="42"/>
    </row>
    <row r="57" spans="1:17" s="33" customFormat="1" ht="16.149999999999999" customHeight="1" x14ac:dyDescent="0.2">
      <c r="A57" s="65">
        <v>2009</v>
      </c>
      <c r="B57" s="34"/>
      <c r="C57" s="89">
        <v>0.28801151684693665</v>
      </c>
      <c r="D57" s="34"/>
      <c r="E57" s="90">
        <v>0.27999833244427275</v>
      </c>
      <c r="F57" s="90">
        <v>7.0198380881337742E-3</v>
      </c>
      <c r="G57" s="90">
        <v>9.9334631453014193E-4</v>
      </c>
      <c r="H57" s="42"/>
      <c r="I57" s="42"/>
      <c r="J57" s="42"/>
      <c r="K57" s="42"/>
      <c r="L57" s="42"/>
      <c r="M57" s="42"/>
      <c r="N57" s="42"/>
    </row>
    <row r="58" spans="1:17" s="33" customFormat="1" ht="16.149999999999999" customHeight="1" x14ac:dyDescent="0.2">
      <c r="A58" s="65">
        <v>2010</v>
      </c>
      <c r="B58" s="34"/>
      <c r="C58" s="87">
        <v>0.53836114050872086</v>
      </c>
      <c r="D58" s="34"/>
      <c r="E58" s="88">
        <v>0.49953358461483294</v>
      </c>
      <c r="F58" s="88">
        <v>3.8249613686603991E-2</v>
      </c>
      <c r="G58" s="88">
        <v>5.7794220728400367E-4</v>
      </c>
      <c r="H58" s="42"/>
      <c r="I58" s="42"/>
      <c r="J58" s="42"/>
      <c r="K58" s="42"/>
      <c r="L58" s="42"/>
      <c r="M58" s="42"/>
      <c r="N58" s="42"/>
    </row>
    <row r="59" spans="1:17" s="33" customFormat="1" ht="16.149999999999999" customHeight="1" x14ac:dyDescent="0.2">
      <c r="A59" s="65">
        <v>2011</v>
      </c>
      <c r="B59" s="34"/>
      <c r="C59" s="89">
        <v>0.5561384778618379</v>
      </c>
      <c r="D59" s="34"/>
      <c r="E59" s="90">
        <v>0.43190354252236107</v>
      </c>
      <c r="F59" s="90">
        <v>0.12319185713839086</v>
      </c>
      <c r="G59" s="90">
        <v>1.0430782010859663E-3</v>
      </c>
      <c r="H59" s="34"/>
      <c r="I59" s="34"/>
      <c r="J59" s="91"/>
      <c r="K59" s="91"/>
      <c r="L59" s="91"/>
      <c r="M59" s="91"/>
      <c r="N59" s="91"/>
    </row>
    <row r="60" spans="1:17" s="33" customFormat="1" ht="16.149999999999999" customHeight="1" x14ac:dyDescent="0.2">
      <c r="A60" s="65">
        <v>2012</v>
      </c>
      <c r="B60" s="34"/>
      <c r="C60" s="87">
        <v>4.6314549467949037E-2</v>
      </c>
      <c r="D60" s="34"/>
      <c r="E60" s="88">
        <v>3.3852924440460064E-2</v>
      </c>
      <c r="F60" s="88">
        <v>5.2254572300820786E-3</v>
      </c>
      <c r="G60" s="88">
        <v>7.2361677974068922E-3</v>
      </c>
      <c r="H60" s="34"/>
      <c r="I60" s="34"/>
    </row>
    <row r="61" spans="1:17" s="33" customFormat="1" ht="15.6" customHeight="1" x14ac:dyDescent="0.2">
      <c r="A61" s="65">
        <v>2013</v>
      </c>
      <c r="B61" s="34"/>
      <c r="C61" s="89">
        <v>6.4686631907543105E-2</v>
      </c>
      <c r="D61" s="34"/>
      <c r="E61" s="90">
        <v>4.4022331182898021E-2</v>
      </c>
      <c r="F61" s="90">
        <v>8.693403907283459E-3</v>
      </c>
      <c r="G61" s="90">
        <v>1.1970896817361626E-2</v>
      </c>
      <c r="H61" s="34"/>
      <c r="I61" s="34"/>
    </row>
    <row r="62" spans="1:17" s="33" customFormat="1" ht="18.600000000000001" customHeight="1" x14ac:dyDescent="0.2">
      <c r="A62" s="35">
        <v>2014</v>
      </c>
      <c r="B62" s="34"/>
      <c r="C62" s="87">
        <v>0.14880193075259415</v>
      </c>
      <c r="D62" s="34"/>
      <c r="E62" s="88">
        <v>8.2793003570560117E-2</v>
      </c>
      <c r="F62" s="88">
        <v>4.0298489244833861E-2</v>
      </c>
      <c r="G62" s="88">
        <v>2.5710437937200188E-2</v>
      </c>
      <c r="H62" s="34"/>
      <c r="I62" s="34"/>
    </row>
    <row r="63" spans="1:17" s="33" customFormat="1" ht="18.600000000000001" customHeight="1" x14ac:dyDescent="0.2">
      <c r="A63" s="35">
        <v>2015</v>
      </c>
      <c r="B63" s="34"/>
      <c r="C63" s="89">
        <v>0.19312887007333748</v>
      </c>
      <c r="D63" s="34"/>
      <c r="E63" s="90">
        <v>0.16308931713810676</v>
      </c>
      <c r="F63" s="90">
        <v>1.7223820396276131E-2</v>
      </c>
      <c r="G63" s="90">
        <v>1.2815732538954603E-2</v>
      </c>
      <c r="H63" s="34"/>
      <c r="I63" s="34"/>
    </row>
    <row r="64" spans="1:17" s="33" customFormat="1" ht="18.600000000000001" customHeight="1" x14ac:dyDescent="0.2">
      <c r="A64" s="35">
        <v>2016</v>
      </c>
      <c r="B64" s="34"/>
      <c r="C64" s="87">
        <v>0.42667994560245909</v>
      </c>
      <c r="D64" s="34"/>
      <c r="E64" s="88">
        <v>0.1230476702725572</v>
      </c>
      <c r="F64" s="88">
        <v>0.2117155949242317</v>
      </c>
      <c r="G64" s="88">
        <v>9.191668040567022E-2</v>
      </c>
      <c r="H64" s="34"/>
      <c r="I64" s="34"/>
    </row>
    <row r="65" spans="1:9" s="33" customFormat="1" ht="18.600000000000001" customHeight="1" x14ac:dyDescent="0.2">
      <c r="A65" s="35">
        <v>2017</v>
      </c>
      <c r="B65" s="34"/>
      <c r="C65" s="89">
        <v>0.40363028932823347</v>
      </c>
      <c r="D65" s="34"/>
      <c r="E65" s="90">
        <v>3.154558697267721E-2</v>
      </c>
      <c r="F65" s="90">
        <v>1.2558360256897468E-2</v>
      </c>
      <c r="G65" s="90">
        <v>0.3595263420986588</v>
      </c>
      <c r="H65" s="34"/>
      <c r="I65" s="34"/>
    </row>
    <row r="66" spans="1:9" s="33" customFormat="1" ht="18.600000000000001" customHeight="1" x14ac:dyDescent="0.2">
      <c r="A66" s="35">
        <v>2018</v>
      </c>
      <c r="B66" s="34"/>
      <c r="C66" s="92">
        <v>0.58316372795467053</v>
      </c>
      <c r="D66" s="34"/>
      <c r="E66" s="93">
        <v>9.1706364917707069E-3</v>
      </c>
      <c r="F66" s="93">
        <v>3.1455340181557552E-2</v>
      </c>
      <c r="G66" s="93">
        <v>0.5425377512813423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50"/>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3</v>
      </c>
      <c r="E5" s="11"/>
      <c r="F5" s="11"/>
      <c r="G5" s="12"/>
      <c r="H5" s="13"/>
      <c r="I5" s="14"/>
      <c r="J5" s="13"/>
      <c r="K5" s="13"/>
      <c r="L5" s="11"/>
      <c r="M5" s="11"/>
      <c r="N5" s="11"/>
      <c r="O5" s="11"/>
      <c r="P5" s="11"/>
      <c r="Q5" s="11"/>
      <c r="W5" s="15" t="s">
        <v>1</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15166.959801554072</v>
      </c>
      <c r="D12" s="34"/>
      <c r="E12" s="38">
        <v>0.15546081664678837</v>
      </c>
      <c r="F12" s="39">
        <v>0.32918044766910498</v>
      </c>
      <c r="G12" s="39">
        <v>0.42007989780186389</v>
      </c>
      <c r="H12" s="39">
        <v>0.47182846327180006</v>
      </c>
      <c r="I12" s="39">
        <v>0.50180341898539271</v>
      </c>
      <c r="J12" s="39">
        <v>0.51937608112084588</v>
      </c>
      <c r="K12" s="39">
        <v>0.52845526828875089</v>
      </c>
      <c r="L12" s="39">
        <v>0.52991047005779945</v>
      </c>
      <c r="M12" s="39">
        <v>0.53496475672647648</v>
      </c>
      <c r="N12" s="39">
        <v>0.53795308193586033</v>
      </c>
      <c r="O12" s="39">
        <v>0.53877776522119603</v>
      </c>
      <c r="P12" s="40">
        <v>0.53971920848612998</v>
      </c>
      <c r="Q12" s="40">
        <v>0.53929338611547029</v>
      </c>
      <c r="R12" s="40">
        <v>0.54051742687227722</v>
      </c>
      <c r="S12" s="40">
        <v>0.54204743598688621</v>
      </c>
      <c r="T12" s="41">
        <v>0.53687495045067546</v>
      </c>
      <c r="U12" s="42"/>
      <c r="V12" s="42"/>
    </row>
    <row r="13" spans="1:25" s="33" customFormat="1" ht="16.149999999999999" customHeight="1" x14ac:dyDescent="0.2">
      <c r="A13" s="35">
        <v>2004</v>
      </c>
      <c r="B13" s="34"/>
      <c r="C13" s="43">
        <v>14759.095424172619</v>
      </c>
      <c r="D13" s="34"/>
      <c r="E13" s="44">
        <v>0.20588538214494004</v>
      </c>
      <c r="F13" s="42">
        <v>0.46615727655692002</v>
      </c>
      <c r="G13" s="42">
        <v>0.57150854706170329</v>
      </c>
      <c r="H13" s="42">
        <v>0.61705921280620923</v>
      </c>
      <c r="I13" s="42">
        <v>0.64110729040306114</v>
      </c>
      <c r="J13" s="42">
        <v>0.65938950481369385</v>
      </c>
      <c r="K13" s="42">
        <v>0.67018541078286697</v>
      </c>
      <c r="L13" s="42">
        <v>0.67724454320937144</v>
      </c>
      <c r="M13" s="42">
        <v>0.67892558819774751</v>
      </c>
      <c r="N13" s="42">
        <v>0.68195118712572078</v>
      </c>
      <c r="O13" s="42">
        <v>0.68291859311441205</v>
      </c>
      <c r="P13" s="42">
        <v>0.68371866086684274</v>
      </c>
      <c r="Q13" s="42">
        <v>0.68584386306662726</v>
      </c>
      <c r="R13" s="42">
        <v>0.68831259507125742</v>
      </c>
      <c r="S13" s="45">
        <v>0.6889455345798331</v>
      </c>
      <c r="T13" s="42"/>
      <c r="U13" s="42"/>
      <c r="V13" s="42"/>
    </row>
    <row r="14" spans="1:25" s="33" customFormat="1" ht="16.149999999999999" customHeight="1" x14ac:dyDescent="0.2">
      <c r="A14" s="35">
        <v>2005</v>
      </c>
      <c r="B14" s="34"/>
      <c r="C14" s="46">
        <v>14221.171314911191</v>
      </c>
      <c r="D14" s="34"/>
      <c r="E14" s="47">
        <v>0.24968596779251026</v>
      </c>
      <c r="F14" s="48">
        <v>0.6977803014934123</v>
      </c>
      <c r="G14" s="48">
        <v>0.80503709280415836</v>
      </c>
      <c r="H14" s="48">
        <v>0.83996881109591492</v>
      </c>
      <c r="I14" s="48">
        <v>0.87279363928547093</v>
      </c>
      <c r="J14" s="48">
        <v>0.8839362533161651</v>
      </c>
      <c r="K14" s="48">
        <v>0.89046397122852294</v>
      </c>
      <c r="L14" s="48">
        <v>0.89368771563557314</v>
      </c>
      <c r="M14" s="48">
        <v>0.89743789422632003</v>
      </c>
      <c r="N14" s="48">
        <v>0.8986238959167302</v>
      </c>
      <c r="O14" s="48">
        <v>0.90175992960158191</v>
      </c>
      <c r="P14" s="48">
        <v>0.90408052408479733</v>
      </c>
      <c r="Q14" s="48">
        <v>0.90749481021801193</v>
      </c>
      <c r="R14" s="49">
        <v>0.90970981949130747</v>
      </c>
      <c r="S14" s="42"/>
      <c r="T14" s="42"/>
      <c r="U14" s="42"/>
      <c r="V14" s="42"/>
    </row>
    <row r="15" spans="1:25" s="33" customFormat="1" ht="16.149999999999999" customHeight="1" x14ac:dyDescent="0.2">
      <c r="A15" s="35">
        <v>2006</v>
      </c>
      <c r="B15" s="34"/>
      <c r="C15" s="43">
        <v>12948.271868581856</v>
      </c>
      <c r="D15" s="34"/>
      <c r="E15" s="44">
        <v>7.0974172249726519E-2</v>
      </c>
      <c r="F15" s="42">
        <v>0.33032444734534494</v>
      </c>
      <c r="G15" s="42">
        <v>0.42047193636711011</v>
      </c>
      <c r="H15" s="42">
        <v>0.47477353518151438</v>
      </c>
      <c r="I15" s="42">
        <v>0.50281671119980798</v>
      </c>
      <c r="J15" s="42">
        <v>0.52218019076353939</v>
      </c>
      <c r="K15" s="42">
        <v>0.5248018757892936</v>
      </c>
      <c r="L15" s="42">
        <v>0.5268068827700001</v>
      </c>
      <c r="M15" s="42">
        <v>0.53263667079478083</v>
      </c>
      <c r="N15" s="42">
        <v>0.53632105489739468</v>
      </c>
      <c r="O15" s="42">
        <v>0.53827820720223041</v>
      </c>
      <c r="P15" s="42">
        <v>0.54109397574152385</v>
      </c>
      <c r="Q15" s="45">
        <v>0.54297820839788824</v>
      </c>
      <c r="R15" s="42"/>
      <c r="S15" s="42"/>
      <c r="T15" s="42"/>
      <c r="U15" s="42"/>
      <c r="V15" s="42"/>
    </row>
    <row r="16" spans="1:25" s="33" customFormat="1" ht="16.149999999999999" customHeight="1" x14ac:dyDescent="0.2">
      <c r="A16" s="35">
        <v>2007</v>
      </c>
      <c r="B16" s="34"/>
      <c r="C16" s="46">
        <v>12049.326064884666</v>
      </c>
      <c r="D16" s="34"/>
      <c r="E16" s="47">
        <v>0.10598560953105518</v>
      </c>
      <c r="F16" s="48">
        <v>0.40051403838180238</v>
      </c>
      <c r="G16" s="48">
        <v>0.51252276649794104</v>
      </c>
      <c r="H16" s="48">
        <v>0.56110480408815522</v>
      </c>
      <c r="I16" s="48">
        <v>0.58139884426074584</v>
      </c>
      <c r="J16" s="48">
        <v>0.59789233060667502</v>
      </c>
      <c r="K16" s="48">
        <v>0.60334240086013335</v>
      </c>
      <c r="L16" s="48">
        <v>0.62349331463364166</v>
      </c>
      <c r="M16" s="48">
        <v>0.64004361804832233</v>
      </c>
      <c r="N16" s="48">
        <v>0.65025422315006742</v>
      </c>
      <c r="O16" s="48">
        <v>0.65414960991337312</v>
      </c>
      <c r="P16" s="50">
        <v>0.65663933659913476</v>
      </c>
      <c r="Q16" s="42"/>
      <c r="R16" s="42"/>
      <c r="S16" s="42"/>
      <c r="T16" s="42"/>
      <c r="U16" s="42"/>
      <c r="V16" s="42"/>
    </row>
    <row r="17" spans="1:22" s="33" customFormat="1" ht="16.149999999999999" customHeight="1" x14ac:dyDescent="0.2">
      <c r="A17" s="35">
        <v>2008</v>
      </c>
      <c r="B17" s="34"/>
      <c r="C17" s="43">
        <v>10929.738720032539</v>
      </c>
      <c r="D17" s="34"/>
      <c r="E17" s="44">
        <v>0.15358835282571925</v>
      </c>
      <c r="F17" s="42">
        <v>0.49693073150842076</v>
      </c>
      <c r="G17" s="42">
        <v>0.60823691838563432</v>
      </c>
      <c r="H17" s="42">
        <v>0.64478544351178113</v>
      </c>
      <c r="I17" s="42">
        <v>0.66229278858279506</v>
      </c>
      <c r="J17" s="42">
        <v>0.67774943919454078</v>
      </c>
      <c r="K17" s="42">
        <v>0.69511898677455763</v>
      </c>
      <c r="L17" s="42">
        <v>0.69760641769186793</v>
      </c>
      <c r="M17" s="42">
        <v>0.70281469346190983</v>
      </c>
      <c r="N17" s="42">
        <v>0.70533508439604897</v>
      </c>
      <c r="O17" s="45">
        <v>0.70439385678723587</v>
      </c>
      <c r="P17" s="42" t="s">
        <v>16</v>
      </c>
      <c r="Q17" s="42"/>
      <c r="R17" s="42"/>
      <c r="S17" s="42"/>
      <c r="T17" s="42"/>
      <c r="U17" s="42"/>
      <c r="V17" s="42"/>
    </row>
    <row r="18" spans="1:22" s="33" customFormat="1" ht="16.149999999999999" customHeight="1" x14ac:dyDescent="0.2">
      <c r="A18" s="35">
        <v>2009</v>
      </c>
      <c r="B18" s="34"/>
      <c r="C18" s="46">
        <v>10484.478025099155</v>
      </c>
      <c r="D18" s="34"/>
      <c r="E18" s="47">
        <v>0.15103946028082116</v>
      </c>
      <c r="F18" s="48">
        <v>0.49005975452772016</v>
      </c>
      <c r="G18" s="48">
        <v>0.57836328399631298</v>
      </c>
      <c r="H18" s="48">
        <v>0.6180208939281383</v>
      </c>
      <c r="I18" s="48">
        <v>0.63689939073935675</v>
      </c>
      <c r="J18" s="48">
        <v>0.65036979516950244</v>
      </c>
      <c r="K18" s="48">
        <v>0.65804599107660766</v>
      </c>
      <c r="L18" s="48">
        <v>0.66469493670860647</v>
      </c>
      <c r="M18" s="48">
        <v>0.66819103248121792</v>
      </c>
      <c r="N18" s="50">
        <v>0.67039791724115672</v>
      </c>
      <c r="O18" s="42" t="s">
        <v>16</v>
      </c>
      <c r="P18" s="42" t="s">
        <v>16</v>
      </c>
      <c r="Q18" s="42"/>
      <c r="R18" s="42"/>
      <c r="S18" s="42"/>
      <c r="T18" s="42"/>
      <c r="U18" s="42"/>
      <c r="V18" s="42"/>
    </row>
    <row r="19" spans="1:22" s="33" customFormat="1" ht="16.149999999999999" customHeight="1" x14ac:dyDescent="0.2">
      <c r="A19" s="35">
        <v>2010</v>
      </c>
      <c r="B19" s="34"/>
      <c r="C19" s="43">
        <v>9645.4035090551388</v>
      </c>
      <c r="D19" s="34"/>
      <c r="E19" s="44">
        <v>0.12839873293063078</v>
      </c>
      <c r="F19" s="42">
        <v>0.53210718460473383</v>
      </c>
      <c r="G19" s="42">
        <v>0.66510981235426436</v>
      </c>
      <c r="H19" s="42">
        <v>0.70318367650477698</v>
      </c>
      <c r="I19" s="42">
        <v>0.75283749764870889</v>
      </c>
      <c r="J19" s="42">
        <v>0.77957871613073515</v>
      </c>
      <c r="K19" s="42">
        <v>0.79655104379925612</v>
      </c>
      <c r="L19" s="42">
        <v>0.80453706162823679</v>
      </c>
      <c r="M19" s="45">
        <v>0.80742971238050287</v>
      </c>
      <c r="N19" s="42" t="s">
        <v>16</v>
      </c>
      <c r="O19" s="42" t="s">
        <v>16</v>
      </c>
      <c r="P19" s="42" t="s">
        <v>16</v>
      </c>
      <c r="Q19" s="42"/>
      <c r="R19" s="42"/>
      <c r="S19" s="42"/>
      <c r="T19" s="42"/>
      <c r="U19" s="42"/>
      <c r="V19" s="42"/>
    </row>
    <row r="20" spans="1:22" s="33" customFormat="1" ht="16.149999999999999" customHeight="1" x14ac:dyDescent="0.2">
      <c r="A20" s="35">
        <v>2011</v>
      </c>
      <c r="B20" s="34"/>
      <c r="C20" s="46">
        <v>11684.879781565303</v>
      </c>
      <c r="D20" s="34"/>
      <c r="E20" s="47">
        <v>0.18334755624776045</v>
      </c>
      <c r="F20" s="48">
        <v>0.50993810032695708</v>
      </c>
      <c r="G20" s="48">
        <v>0.60045971994796599</v>
      </c>
      <c r="H20" s="48">
        <v>0.64618639889946183</v>
      </c>
      <c r="I20" s="48">
        <v>0.67583318322511343</v>
      </c>
      <c r="J20" s="48">
        <v>0.69074731136259737</v>
      </c>
      <c r="K20" s="48">
        <v>0.7023134370487808</v>
      </c>
      <c r="L20" s="50">
        <v>0.73296950356484281</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14696.323477942773</v>
      </c>
      <c r="D21" s="34"/>
      <c r="E21" s="44">
        <v>0.11915444255010826</v>
      </c>
      <c r="F21" s="42">
        <v>0.44909966503412446</v>
      </c>
      <c r="G21" s="42">
        <v>0.55123518725025467</v>
      </c>
      <c r="H21" s="42">
        <v>0.59480349092887497</v>
      </c>
      <c r="I21" s="42">
        <v>0.62246807732694265</v>
      </c>
      <c r="J21" s="42">
        <v>0.64768522691346464</v>
      </c>
      <c r="K21" s="51">
        <v>0.6558139985608944</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13725.643450536421</v>
      </c>
      <c r="D22" s="34"/>
      <c r="E22" s="47">
        <v>0.12888270526565876</v>
      </c>
      <c r="F22" s="48">
        <v>0.43867688083398659</v>
      </c>
      <c r="G22" s="48">
        <v>0.53375254003648342</v>
      </c>
      <c r="H22" s="48">
        <v>0.5702207728176325</v>
      </c>
      <c r="I22" s="48">
        <v>0.5981245357342212</v>
      </c>
      <c r="J22" s="50">
        <v>0.61324986052114439</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13917.918613416196</v>
      </c>
      <c r="D23" s="34"/>
      <c r="E23" s="44">
        <v>0.10190425671037671</v>
      </c>
      <c r="F23" s="42">
        <v>0.38797538221580979</v>
      </c>
      <c r="G23" s="42">
        <v>0.49329883521991985</v>
      </c>
      <c r="H23" s="42">
        <v>0.54699189262696069</v>
      </c>
      <c r="I23" s="45">
        <v>0.58866146623927618</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14236.3837747572</v>
      </c>
      <c r="D24" s="34"/>
      <c r="E24" s="48">
        <v>0.11025363554756949</v>
      </c>
      <c r="F24" s="48">
        <v>0.43043905040881025</v>
      </c>
      <c r="G24" s="48">
        <v>0.5919497027091104</v>
      </c>
      <c r="H24" s="50">
        <v>0.65172047516291276</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16239.575510153571</v>
      </c>
      <c r="D25" s="34"/>
      <c r="E25" s="44">
        <v>0.1160908720011597</v>
      </c>
      <c r="F25" s="42">
        <v>0.46666240522053176</v>
      </c>
      <c r="G25" s="45">
        <v>0.62576341261418411</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15158.592850590727</v>
      </c>
      <c r="D26" s="34"/>
      <c r="E26" s="55">
        <v>0.19133460442671105</v>
      </c>
      <c r="F26" s="50">
        <v>0.64535251664971904</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8645.6111033059842</v>
      </c>
      <c r="D27" s="34"/>
      <c r="E27" s="57">
        <v>0.25350232871117334</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15166.959801554072</v>
      </c>
      <c r="D31" s="20"/>
      <c r="E31" s="38">
        <v>3.5197614489938897E-2</v>
      </c>
      <c r="F31" s="39">
        <v>0.17724570196042916</v>
      </c>
      <c r="G31" s="39">
        <v>0.27503011254142623</v>
      </c>
      <c r="H31" s="39">
        <v>0.34308044057782872</v>
      </c>
      <c r="I31" s="39">
        <v>0.3843076097582187</v>
      </c>
      <c r="J31" s="39">
        <v>0.41885355342752678</v>
      </c>
      <c r="K31" s="39">
        <v>0.44050721844572627</v>
      </c>
      <c r="L31" s="39">
        <v>0.45859304928343853</v>
      </c>
      <c r="M31" s="39">
        <v>0.47050865054533314</v>
      </c>
      <c r="N31" s="39">
        <v>0.47875082787413159</v>
      </c>
      <c r="O31" s="39">
        <v>0.48545022717746372</v>
      </c>
      <c r="P31" s="39">
        <v>0.49767952508260066</v>
      </c>
      <c r="Q31" s="39">
        <v>0.5026535878370938</v>
      </c>
      <c r="R31" s="39">
        <v>0.50614011177745932</v>
      </c>
      <c r="S31" s="71">
        <v>0.51086159327597314</v>
      </c>
      <c r="T31" s="72">
        <v>0.51418160532790558</v>
      </c>
    </row>
    <row r="32" spans="1:22" s="64" customFormat="1" ht="19.149999999999999" customHeight="1" x14ac:dyDescent="0.2">
      <c r="A32" s="35">
        <v>2004</v>
      </c>
      <c r="B32" s="69"/>
      <c r="C32" s="73">
        <v>14759.095424172619</v>
      </c>
      <c r="D32" s="20"/>
      <c r="E32" s="44">
        <v>4.2475653469452819E-2</v>
      </c>
      <c r="F32" s="42">
        <v>0.26310980298297265</v>
      </c>
      <c r="G32" s="42">
        <v>0.39657738968678563</v>
      </c>
      <c r="H32" s="42">
        <v>0.46938251101764</v>
      </c>
      <c r="I32" s="42">
        <v>0.52363800894590051</v>
      </c>
      <c r="J32" s="42">
        <v>0.56609511302480198</v>
      </c>
      <c r="K32" s="42">
        <v>0.59456900595074413</v>
      </c>
      <c r="L32" s="42">
        <v>0.61383658218029669</v>
      </c>
      <c r="M32" s="42">
        <v>0.62747579290047639</v>
      </c>
      <c r="N32" s="42">
        <v>0.636964118518481</v>
      </c>
      <c r="O32" s="42">
        <v>0.64324802701123485</v>
      </c>
      <c r="P32" s="42">
        <v>0.64896480053839156</v>
      </c>
      <c r="Q32" s="42">
        <v>0.65383337682833986</v>
      </c>
      <c r="R32" s="42">
        <v>0.65833891761010876</v>
      </c>
      <c r="S32" s="45">
        <v>0.6633194102390787</v>
      </c>
    </row>
    <row r="33" spans="1:18" s="64" customFormat="1" ht="16.149999999999999" customHeight="1" x14ac:dyDescent="0.2">
      <c r="A33" s="35">
        <v>2005</v>
      </c>
      <c r="B33" s="66"/>
      <c r="C33" s="74">
        <v>14221.171314911191</v>
      </c>
      <c r="D33" s="20"/>
      <c r="E33" s="47">
        <v>4.6688930896187482E-2</v>
      </c>
      <c r="F33" s="48">
        <v>0.35559399193623864</v>
      </c>
      <c r="G33" s="48">
        <v>0.56514938484870569</v>
      </c>
      <c r="H33" s="48">
        <v>0.67322028516586718</v>
      </c>
      <c r="I33" s="48">
        <v>0.75538036559706767</v>
      </c>
      <c r="J33" s="48">
        <v>0.79577357794040759</v>
      </c>
      <c r="K33" s="48">
        <v>0.81795512754268573</v>
      </c>
      <c r="L33" s="48">
        <v>0.83361740026140152</v>
      </c>
      <c r="M33" s="48">
        <v>0.84743199530797253</v>
      </c>
      <c r="N33" s="48">
        <v>0.85709249576596025</v>
      </c>
      <c r="O33" s="48">
        <v>0.86613693475258646</v>
      </c>
      <c r="P33" s="48">
        <v>0.87354932717552214</v>
      </c>
      <c r="Q33" s="48">
        <v>0.87753464193270192</v>
      </c>
      <c r="R33" s="49">
        <v>0.88253012003804676</v>
      </c>
    </row>
    <row r="34" spans="1:18" s="64" customFormat="1" ht="16.149999999999999" customHeight="1" x14ac:dyDescent="0.2">
      <c r="A34" s="35">
        <v>2006</v>
      </c>
      <c r="B34" s="66"/>
      <c r="C34" s="73">
        <v>12948.271868581856</v>
      </c>
      <c r="D34" s="20"/>
      <c r="E34" s="44">
        <v>1.6391440168242892E-2</v>
      </c>
      <c r="F34" s="42">
        <v>0.17012705847341428</v>
      </c>
      <c r="G34" s="42">
        <v>0.28650502382106852</v>
      </c>
      <c r="H34" s="42">
        <v>0.36015955600938027</v>
      </c>
      <c r="I34" s="42">
        <v>0.40062460749932105</v>
      </c>
      <c r="J34" s="42">
        <v>0.44290094189779017</v>
      </c>
      <c r="K34" s="42">
        <v>0.46127856301965098</v>
      </c>
      <c r="L34" s="42">
        <v>0.47709803621033303</v>
      </c>
      <c r="M34" s="42">
        <v>0.48815607852865422</v>
      </c>
      <c r="N34" s="42">
        <v>0.49641497838689519</v>
      </c>
      <c r="O34" s="42">
        <v>0.50213830618836519</v>
      </c>
      <c r="P34" s="42">
        <v>0.50780560279165232</v>
      </c>
      <c r="Q34" s="75">
        <v>0.5121676862738892</v>
      </c>
    </row>
    <row r="35" spans="1:18" s="64" customFormat="1" ht="16.149999999999999" customHeight="1" x14ac:dyDescent="0.2">
      <c r="A35" s="35">
        <v>2007</v>
      </c>
      <c r="B35" s="66"/>
      <c r="C35" s="74">
        <v>12049.326064884666</v>
      </c>
      <c r="D35" s="20"/>
      <c r="E35" s="47">
        <v>3.5051227965406412E-2</v>
      </c>
      <c r="F35" s="48">
        <v>0.2264533663556364</v>
      </c>
      <c r="G35" s="48">
        <v>0.37027033859047531</v>
      </c>
      <c r="H35" s="48">
        <v>0.43426761307814604</v>
      </c>
      <c r="I35" s="48">
        <v>0.48374396404234493</v>
      </c>
      <c r="J35" s="48">
        <v>0.51860075132635741</v>
      </c>
      <c r="K35" s="48">
        <v>0.54499876212492604</v>
      </c>
      <c r="L35" s="48">
        <v>0.5621387812048344</v>
      </c>
      <c r="M35" s="48">
        <v>0.58078779531800284</v>
      </c>
      <c r="N35" s="48">
        <v>0.59323387750359946</v>
      </c>
      <c r="O35" s="48">
        <v>0.60714777972059719</v>
      </c>
      <c r="P35" s="48">
        <v>0.61378033557327638</v>
      </c>
      <c r="Q35" s="66"/>
    </row>
    <row r="36" spans="1:18" s="64" customFormat="1" ht="16.149999999999999" customHeight="1" x14ac:dyDescent="0.2">
      <c r="A36" s="35">
        <v>2008</v>
      </c>
      <c r="B36" s="66"/>
      <c r="C36" s="73">
        <v>10929.738720032539</v>
      </c>
      <c r="D36" s="20"/>
      <c r="E36" s="44">
        <v>4.0539336486728646E-2</v>
      </c>
      <c r="F36" s="42">
        <v>0.2930996898048473</v>
      </c>
      <c r="G36" s="42">
        <v>0.44155677670354454</v>
      </c>
      <c r="H36" s="42">
        <v>0.51077206867594227</v>
      </c>
      <c r="I36" s="42">
        <v>0.55705703105509563</v>
      </c>
      <c r="J36" s="42">
        <v>0.59370751529789945</v>
      </c>
      <c r="K36" s="42">
        <v>0.62614948291111827</v>
      </c>
      <c r="L36" s="42">
        <v>0.64140126027957078</v>
      </c>
      <c r="M36" s="42">
        <v>0.65493661565942951</v>
      </c>
      <c r="N36" s="42">
        <v>0.6632145207145308</v>
      </c>
      <c r="O36" s="45">
        <v>0.66577617693531066</v>
      </c>
      <c r="P36" s="42" t="s">
        <v>16</v>
      </c>
      <c r="Q36" s="66"/>
    </row>
    <row r="37" spans="1:18" s="64" customFormat="1" ht="16.149999999999999" customHeight="1" x14ac:dyDescent="0.2">
      <c r="A37" s="35">
        <v>2009</v>
      </c>
      <c r="B37" s="66"/>
      <c r="C37" s="74">
        <v>10484.478025099155</v>
      </c>
      <c r="D37" s="20"/>
      <c r="E37" s="47">
        <v>6.1594627998423732E-2</v>
      </c>
      <c r="F37" s="48">
        <v>0.29368640985859906</v>
      </c>
      <c r="G37" s="48">
        <v>0.44040951095016823</v>
      </c>
      <c r="H37" s="48">
        <v>0.50913366938315163</v>
      </c>
      <c r="I37" s="48">
        <v>0.54522730202420477</v>
      </c>
      <c r="J37" s="48">
        <v>0.58167079822297163</v>
      </c>
      <c r="K37" s="48">
        <v>0.60272394305033294</v>
      </c>
      <c r="L37" s="48">
        <v>0.61736150017550195</v>
      </c>
      <c r="M37" s="48">
        <v>0.62457634376262294</v>
      </c>
      <c r="N37" s="50">
        <v>0.63124261860242803</v>
      </c>
      <c r="O37" s="42" t="s">
        <v>16</v>
      </c>
      <c r="P37" s="42" t="s">
        <v>16</v>
      </c>
      <c r="Q37" s="66"/>
    </row>
    <row r="38" spans="1:18" s="64" customFormat="1" ht="16.149999999999999" customHeight="1" x14ac:dyDescent="0.2">
      <c r="A38" s="35">
        <v>2010</v>
      </c>
      <c r="B38" s="66"/>
      <c r="C38" s="73">
        <v>9645.4035090551388</v>
      </c>
      <c r="D38" s="20"/>
      <c r="E38" s="44">
        <v>4.3690144827721489E-2</v>
      </c>
      <c r="F38" s="42">
        <v>0.27218141506578686</v>
      </c>
      <c r="G38" s="42">
        <v>0.44313219018963035</v>
      </c>
      <c r="H38" s="42">
        <v>0.54196516587858978</v>
      </c>
      <c r="I38" s="42">
        <v>0.6281316247777482</v>
      </c>
      <c r="J38" s="42">
        <v>0.68708698632950083</v>
      </c>
      <c r="K38" s="42">
        <v>0.73079234034792417</v>
      </c>
      <c r="L38" s="42">
        <v>0.75575952091114473</v>
      </c>
      <c r="M38" s="45">
        <v>0.76613808215306956</v>
      </c>
      <c r="N38" s="42" t="s">
        <v>16</v>
      </c>
      <c r="O38" s="42" t="s">
        <v>16</v>
      </c>
      <c r="P38" s="42" t="s">
        <v>16</v>
      </c>
      <c r="Q38" s="66"/>
    </row>
    <row r="39" spans="1:18" s="64" customFormat="1" ht="16.149999999999999" customHeight="1" x14ac:dyDescent="0.2">
      <c r="A39" s="35">
        <v>2011</v>
      </c>
      <c r="B39" s="66"/>
      <c r="C39" s="74">
        <v>11684.879781565303</v>
      </c>
      <c r="D39" s="20"/>
      <c r="E39" s="47">
        <v>5.7872892132982773E-2</v>
      </c>
      <c r="F39" s="48">
        <v>0.29162927016705875</v>
      </c>
      <c r="G39" s="48">
        <v>0.45339845960690645</v>
      </c>
      <c r="H39" s="48">
        <v>0.53911422520335828</v>
      </c>
      <c r="I39" s="48">
        <v>0.60475505745726132</v>
      </c>
      <c r="J39" s="48">
        <v>0.63265974854348761</v>
      </c>
      <c r="K39" s="48">
        <v>0.65811936288094597</v>
      </c>
      <c r="L39" s="50">
        <v>0.67170609635123224</v>
      </c>
      <c r="M39" s="42" t="s">
        <v>16</v>
      </c>
      <c r="N39" s="42" t="s">
        <v>16</v>
      </c>
      <c r="O39" s="42" t="s">
        <v>16</v>
      </c>
      <c r="P39" s="42" t="s">
        <v>16</v>
      </c>
      <c r="Q39" s="66"/>
    </row>
    <row r="40" spans="1:18" s="64" customFormat="1" ht="16.149999999999999" customHeight="1" x14ac:dyDescent="0.2">
      <c r="A40" s="35">
        <v>2012</v>
      </c>
      <c r="B40" s="66"/>
      <c r="C40" s="73">
        <v>14696.323477942773</v>
      </c>
      <c r="D40" s="20"/>
      <c r="E40" s="44">
        <v>5.7116322362828653E-2</v>
      </c>
      <c r="F40" s="42">
        <v>0.30711774356684679</v>
      </c>
      <c r="G40" s="42">
        <v>0.4454324809944058</v>
      </c>
      <c r="H40" s="76">
        <v>0.51463852771561824</v>
      </c>
      <c r="I40" s="42">
        <v>0.55859124644206748</v>
      </c>
      <c r="J40" s="42">
        <v>0.58784776392469784</v>
      </c>
      <c r="K40" s="45">
        <v>0.60857625876452492</v>
      </c>
      <c r="L40" s="42" t="s">
        <v>16</v>
      </c>
      <c r="M40" s="42" t="s">
        <v>16</v>
      </c>
      <c r="N40" s="42" t="s">
        <v>16</v>
      </c>
      <c r="O40" s="42" t="s">
        <v>16</v>
      </c>
      <c r="P40" s="42" t="s">
        <v>16</v>
      </c>
      <c r="Q40" s="66"/>
    </row>
    <row r="41" spans="1:18" s="64" customFormat="1" ht="15.6" customHeight="1" x14ac:dyDescent="0.2">
      <c r="A41" s="35">
        <v>2013</v>
      </c>
      <c r="B41" s="66"/>
      <c r="C41" s="74">
        <v>13725.643450536421</v>
      </c>
      <c r="D41" s="20"/>
      <c r="E41" s="47">
        <v>4.6802856930864709E-2</v>
      </c>
      <c r="F41" s="48">
        <v>0.27224679696731263</v>
      </c>
      <c r="G41" s="48">
        <v>0.41696992991967957</v>
      </c>
      <c r="H41" s="48">
        <v>0.48804189108980262</v>
      </c>
      <c r="I41" s="48">
        <v>0.52884839104858894</v>
      </c>
      <c r="J41" s="50">
        <v>0.55665386987374443</v>
      </c>
      <c r="K41" s="42" t="s">
        <v>16</v>
      </c>
      <c r="L41" s="42" t="s">
        <v>16</v>
      </c>
      <c r="M41" s="42" t="s">
        <v>16</v>
      </c>
      <c r="N41" s="42" t="s">
        <v>16</v>
      </c>
      <c r="O41" s="42" t="s">
        <v>16</v>
      </c>
      <c r="P41" s="42" t="s">
        <v>16</v>
      </c>
      <c r="Q41" s="66"/>
    </row>
    <row r="42" spans="1:18" s="64" customFormat="1" ht="18.600000000000001" customHeight="1" x14ac:dyDescent="0.2">
      <c r="A42" s="35">
        <v>2014</v>
      </c>
      <c r="B42" s="77"/>
      <c r="C42" s="73">
        <v>13917.918613416196</v>
      </c>
      <c r="D42" s="20"/>
      <c r="E42" s="78">
        <v>4.0377969214210205E-2</v>
      </c>
      <c r="F42" s="42">
        <v>0.24415362190596523</v>
      </c>
      <c r="G42" s="42">
        <v>0.3732045538145467</v>
      </c>
      <c r="H42" s="42">
        <v>0.45150431297159443</v>
      </c>
      <c r="I42" s="45">
        <v>0.50595466527874855</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14236.3837747572</v>
      </c>
      <c r="D43" s="20"/>
      <c r="E43" s="48">
        <v>4.0662070953498337E-2</v>
      </c>
      <c r="F43" s="48">
        <v>0.25032786600863727</v>
      </c>
      <c r="G43" s="48">
        <v>0.4374499613039507</v>
      </c>
      <c r="H43" s="48">
        <v>0.53820082663530355</v>
      </c>
      <c r="I43" s="42"/>
      <c r="J43" s="42"/>
      <c r="K43" s="42"/>
      <c r="L43" s="42"/>
      <c r="M43" s="42"/>
      <c r="N43" s="42"/>
      <c r="O43" s="42"/>
      <c r="P43" s="42"/>
      <c r="Q43" s="66"/>
    </row>
    <row r="44" spans="1:18" s="64" customFormat="1" ht="18.600000000000001" customHeight="1" x14ac:dyDescent="0.2">
      <c r="A44" s="35">
        <v>2016</v>
      </c>
      <c r="B44" s="77"/>
      <c r="C44" s="73">
        <v>16239.575510153571</v>
      </c>
      <c r="D44" s="20"/>
      <c r="E44" s="79">
        <v>4.1729378358309151E-2</v>
      </c>
      <c r="F44" s="42">
        <v>0.26904200313198495</v>
      </c>
      <c r="G44" s="45">
        <v>0.4477816389599284</v>
      </c>
      <c r="H44" s="42"/>
      <c r="I44" s="42"/>
      <c r="J44" s="42"/>
      <c r="K44" s="42"/>
      <c r="L44" s="42"/>
      <c r="M44" s="42"/>
      <c r="N44" s="42"/>
      <c r="O44" s="42"/>
      <c r="P44" s="42"/>
      <c r="Q44" s="66"/>
    </row>
    <row r="45" spans="1:18" s="64" customFormat="1" ht="18.600000000000001" customHeight="1" x14ac:dyDescent="0.2">
      <c r="A45" s="35">
        <v>2017</v>
      </c>
      <c r="B45" s="77"/>
      <c r="C45" s="74">
        <v>15158.592850590727</v>
      </c>
      <c r="D45" s="20"/>
      <c r="E45" s="55">
        <v>5.7837531760960431E-2</v>
      </c>
      <c r="F45" s="50">
        <v>0.37561160265758226</v>
      </c>
      <c r="G45" s="42"/>
      <c r="H45" s="42"/>
      <c r="I45" s="42"/>
      <c r="J45" s="42"/>
      <c r="K45" s="42"/>
      <c r="L45" s="42"/>
      <c r="M45" s="42"/>
      <c r="N45" s="42"/>
      <c r="O45" s="42"/>
      <c r="P45" s="42"/>
      <c r="Q45" s="66"/>
    </row>
    <row r="46" spans="1:18" s="64" customFormat="1" ht="18.600000000000001" customHeight="1" x14ac:dyDescent="0.2">
      <c r="A46" s="35">
        <v>2018</v>
      </c>
      <c r="B46" s="77"/>
      <c r="C46" s="80">
        <v>8645.6111033059842</v>
      </c>
      <c r="D46" s="20"/>
      <c r="E46" s="81">
        <v>6.827077682296831E-2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0.554482732789911</v>
      </c>
      <c r="D51" s="34"/>
      <c r="E51" s="86">
        <v>0.5141816053279048</v>
      </c>
      <c r="F51" s="86">
        <v>2.2693345122769555E-2</v>
      </c>
      <c r="G51" s="86">
        <v>1.7607782339236638E-2</v>
      </c>
      <c r="H51" s="42"/>
      <c r="I51" s="42"/>
      <c r="J51" s="42"/>
      <c r="K51" s="42"/>
      <c r="L51" s="42"/>
      <c r="M51" s="42"/>
      <c r="N51" s="42"/>
    </row>
    <row r="52" spans="1:17" s="33" customFormat="1" ht="16.149999999999999" customHeight="1" x14ac:dyDescent="0.2">
      <c r="A52" s="65">
        <v>2004</v>
      </c>
      <c r="B52" s="34"/>
      <c r="C52" s="87">
        <v>0.70684594054886407</v>
      </c>
      <c r="D52" s="34"/>
      <c r="E52" s="88">
        <v>0.66331941023907648</v>
      </c>
      <c r="F52" s="88">
        <v>2.562612434075455E-2</v>
      </c>
      <c r="G52" s="88">
        <v>1.7900405969032987E-2</v>
      </c>
      <c r="H52" s="42"/>
      <c r="I52" s="42"/>
      <c r="J52" s="42"/>
      <c r="K52" s="42"/>
      <c r="L52" s="42"/>
      <c r="M52" s="42"/>
      <c r="N52" s="42"/>
    </row>
    <row r="53" spans="1:17" s="33" customFormat="1" ht="16.149999999999999" customHeight="1" x14ac:dyDescent="0.2">
      <c r="A53" s="65">
        <v>2005</v>
      </c>
      <c r="B53" s="34"/>
      <c r="C53" s="89">
        <v>0.92859542416479857</v>
      </c>
      <c r="D53" s="34"/>
      <c r="E53" s="90">
        <v>0.88253012003804876</v>
      </c>
      <c r="F53" s="90">
        <v>2.7179699453260982E-2</v>
      </c>
      <c r="G53" s="90">
        <v>1.8885604673488827E-2</v>
      </c>
      <c r="H53" s="42"/>
      <c r="I53" s="42"/>
      <c r="J53" s="42"/>
      <c r="K53" s="42"/>
      <c r="L53" s="42"/>
      <c r="M53" s="42"/>
      <c r="N53" s="42"/>
    </row>
    <row r="54" spans="1:17" s="33" customFormat="1" ht="16.149999999999999" customHeight="1" x14ac:dyDescent="0.2">
      <c r="A54" s="65">
        <v>2006</v>
      </c>
      <c r="B54" s="34"/>
      <c r="C54" s="87">
        <v>0.56235650340765575</v>
      </c>
      <c r="D54" s="34"/>
      <c r="E54" s="88">
        <v>0.5121676862738882</v>
      </c>
      <c r="F54" s="88">
        <v>3.0810522123999085E-2</v>
      </c>
      <c r="G54" s="88">
        <v>1.9378295009768471E-2</v>
      </c>
      <c r="H54" s="42"/>
      <c r="I54" s="42"/>
      <c r="J54" s="42"/>
      <c r="K54" s="42"/>
      <c r="L54" s="42"/>
      <c r="M54" s="42"/>
      <c r="N54" s="42"/>
    </row>
    <row r="55" spans="1:17" s="33" customFormat="1" ht="16.149999999999999" customHeight="1" x14ac:dyDescent="0.2">
      <c r="A55" s="65">
        <v>2007</v>
      </c>
      <c r="B55" s="34"/>
      <c r="C55" s="89">
        <v>0.6791814480181797</v>
      </c>
      <c r="D55" s="34"/>
      <c r="E55" s="90">
        <v>0.61378033557327683</v>
      </c>
      <c r="F55" s="90">
        <v>4.2859001025858462E-2</v>
      </c>
      <c r="G55" s="90">
        <v>2.254211141904432E-2</v>
      </c>
      <c r="H55" s="42"/>
      <c r="I55" s="42"/>
      <c r="J55" s="42"/>
      <c r="K55" s="42"/>
      <c r="L55" s="42"/>
      <c r="M55" s="42"/>
      <c r="N55" s="42"/>
    </row>
    <row r="56" spans="1:17" s="33" customFormat="1" ht="16.149999999999999" customHeight="1" x14ac:dyDescent="0.2">
      <c r="A56" s="65">
        <v>2008</v>
      </c>
      <c r="B56" s="34"/>
      <c r="C56" s="87">
        <v>0.72250830857798065</v>
      </c>
      <c r="D56" s="34"/>
      <c r="E56" s="88">
        <v>0.66577617693530988</v>
      </c>
      <c r="F56" s="88">
        <v>3.8617679851925268E-2</v>
      </c>
      <c r="G56" s="88">
        <v>1.8114451790745442E-2</v>
      </c>
      <c r="H56" s="42"/>
      <c r="I56" s="42"/>
      <c r="J56" s="42"/>
      <c r="K56" s="42"/>
      <c r="L56" s="42"/>
      <c r="M56" s="42"/>
      <c r="N56" s="42"/>
    </row>
    <row r="57" spans="1:17" s="33" customFormat="1" ht="16.149999999999999" customHeight="1" x14ac:dyDescent="0.2">
      <c r="A57" s="65">
        <v>2009</v>
      </c>
      <c r="B57" s="34"/>
      <c r="C57" s="89">
        <v>0.69366185250624912</v>
      </c>
      <c r="D57" s="34"/>
      <c r="E57" s="90">
        <v>0.63124261860242781</v>
      </c>
      <c r="F57" s="90">
        <v>3.9155298638728638E-2</v>
      </c>
      <c r="G57" s="90">
        <v>2.3263935265092642E-2</v>
      </c>
      <c r="H57" s="42"/>
      <c r="I57" s="42"/>
      <c r="J57" s="42"/>
      <c r="K57" s="42"/>
      <c r="L57" s="42"/>
      <c r="M57" s="42"/>
      <c r="N57" s="42"/>
    </row>
    <row r="58" spans="1:17" s="33" customFormat="1" ht="16.149999999999999" customHeight="1" x14ac:dyDescent="0.2">
      <c r="A58" s="65">
        <v>2010</v>
      </c>
      <c r="B58" s="34"/>
      <c r="C58" s="87">
        <v>0.83624103198167232</v>
      </c>
      <c r="D58" s="34"/>
      <c r="E58" s="88">
        <v>0.766138082153071</v>
      </c>
      <c r="F58" s="88">
        <v>4.1291630227433408E-2</v>
      </c>
      <c r="G58" s="88">
        <v>2.8811319601167857E-2</v>
      </c>
      <c r="H58" s="42"/>
      <c r="I58" s="42"/>
      <c r="J58" s="42"/>
      <c r="K58" s="42"/>
      <c r="L58" s="42"/>
      <c r="M58" s="42"/>
      <c r="N58" s="42"/>
    </row>
    <row r="59" spans="1:17" s="33" customFormat="1" ht="16.149999999999999" customHeight="1" x14ac:dyDescent="0.2">
      <c r="A59" s="65">
        <v>2011</v>
      </c>
      <c r="B59" s="34"/>
      <c r="C59" s="89">
        <v>0.76691965223909309</v>
      </c>
      <c r="D59" s="34"/>
      <c r="E59" s="90">
        <v>0.67170609635123302</v>
      </c>
      <c r="F59" s="90">
        <v>6.1263407213611537E-2</v>
      </c>
      <c r="G59" s="90">
        <v>3.3950148674248566E-2</v>
      </c>
      <c r="H59" s="34"/>
      <c r="I59" s="42"/>
      <c r="J59" s="91"/>
      <c r="K59" s="91"/>
      <c r="L59" s="91"/>
      <c r="M59" s="91"/>
      <c r="N59" s="91"/>
    </row>
    <row r="60" spans="1:17" s="33" customFormat="1" ht="16.149999999999999" customHeight="1" x14ac:dyDescent="0.2">
      <c r="A60" s="65">
        <v>2012</v>
      </c>
      <c r="B60" s="34"/>
      <c r="C60" s="87">
        <v>0.6971468625581273</v>
      </c>
      <c r="D60" s="34"/>
      <c r="E60" s="88">
        <v>0.60857625876452526</v>
      </c>
      <c r="F60" s="88">
        <v>4.7237739796369325E-2</v>
      </c>
      <c r="G60" s="88">
        <v>4.1332863997232662E-2</v>
      </c>
      <c r="H60" s="34"/>
      <c r="I60" s="42"/>
    </row>
    <row r="61" spans="1:17" s="33" customFormat="1" ht="15.6" customHeight="1" x14ac:dyDescent="0.2">
      <c r="A61" s="65">
        <v>2013</v>
      </c>
      <c r="B61" s="34"/>
      <c r="C61" s="89">
        <v>0.66250537673092869</v>
      </c>
      <c r="D61" s="34"/>
      <c r="E61" s="90">
        <v>0.55665386987374443</v>
      </c>
      <c r="F61" s="90">
        <v>5.6595990647400729E-2</v>
      </c>
      <c r="G61" s="90">
        <v>4.9255516209783565E-2</v>
      </c>
      <c r="H61" s="34"/>
      <c r="I61" s="42"/>
    </row>
    <row r="62" spans="1:17" s="33" customFormat="1" ht="18.600000000000001" customHeight="1" x14ac:dyDescent="0.2">
      <c r="A62" s="35">
        <v>2014</v>
      </c>
      <c r="B62" s="34"/>
      <c r="C62" s="87">
        <v>0.68973916185174833</v>
      </c>
      <c r="D62" s="34"/>
      <c r="E62" s="88">
        <v>0.50595466527874811</v>
      </c>
      <c r="F62" s="88">
        <v>8.270680096052771E-2</v>
      </c>
      <c r="G62" s="88">
        <v>0.10107769561247253</v>
      </c>
      <c r="H62" s="34"/>
      <c r="I62" s="42"/>
    </row>
    <row r="63" spans="1:17" s="33" customFormat="1" ht="18.600000000000001" customHeight="1" x14ac:dyDescent="0.2">
      <c r="A63" s="35">
        <v>2015</v>
      </c>
      <c r="B63" s="34"/>
      <c r="C63" s="89">
        <v>0.77110714599228325</v>
      </c>
      <c r="D63" s="34"/>
      <c r="E63" s="90">
        <v>0.53820082663530389</v>
      </c>
      <c r="F63" s="90">
        <v>0.11351964852760901</v>
      </c>
      <c r="G63" s="90">
        <v>0.11938667082937031</v>
      </c>
      <c r="H63" s="34"/>
      <c r="I63" s="42"/>
    </row>
    <row r="64" spans="1:17" s="33" customFormat="1" ht="18.600000000000001" customHeight="1" x14ac:dyDescent="0.2">
      <c r="A64" s="35">
        <v>2016</v>
      </c>
      <c r="B64" s="34"/>
      <c r="C64" s="87">
        <v>0.84259995689972556</v>
      </c>
      <c r="D64" s="34"/>
      <c r="E64" s="88">
        <v>0.44778163895992834</v>
      </c>
      <c r="F64" s="88">
        <v>0.17798177365425535</v>
      </c>
      <c r="G64" s="88">
        <v>0.21683654428554183</v>
      </c>
      <c r="H64" s="34"/>
      <c r="I64" s="42"/>
    </row>
    <row r="65" spans="1:20" s="33" customFormat="1" ht="18.600000000000001" customHeight="1" x14ac:dyDescent="0.2">
      <c r="A65" s="35">
        <v>2017</v>
      </c>
      <c r="B65" s="34"/>
      <c r="C65" s="89">
        <v>1.0294077767732637</v>
      </c>
      <c r="D65" s="34"/>
      <c r="E65" s="90">
        <v>0.37561160265758259</v>
      </c>
      <c r="F65" s="90">
        <v>0.26974091399213618</v>
      </c>
      <c r="G65" s="90">
        <v>0.38405526012354496</v>
      </c>
      <c r="H65" s="34"/>
      <c r="I65" s="42"/>
    </row>
    <row r="66" spans="1:20" s="33" customFormat="1" ht="18.600000000000001" customHeight="1" x14ac:dyDescent="0.2">
      <c r="A66" s="35">
        <v>2018</v>
      </c>
      <c r="B66" s="34"/>
      <c r="C66" s="92">
        <v>0.91741082552053121</v>
      </c>
      <c r="D66" s="34"/>
      <c r="E66" s="93">
        <v>6.8270776822968268E-2</v>
      </c>
      <c r="F66" s="93">
        <v>0.18523177919650741</v>
      </c>
      <c r="G66" s="93">
        <v>0.66390826950105553</v>
      </c>
      <c r="H66" s="34"/>
      <c r="I66" s="42"/>
    </row>
    <row r="68" spans="1:20" ht="12" customHeight="1" x14ac:dyDescent="0.2"/>
    <row r="69" spans="1:20" ht="10.15" customHeight="1" x14ac:dyDescent="0.2"/>
    <row r="75" spans="1:20" ht="15" x14ac:dyDescent="0.2">
      <c r="A75" s="20"/>
      <c r="B75" s="21"/>
      <c r="C75" s="20"/>
      <c r="D75" s="21"/>
      <c r="E75" s="112"/>
      <c r="F75" s="112"/>
      <c r="G75" s="112"/>
      <c r="H75" s="112"/>
      <c r="I75" s="112"/>
      <c r="J75" s="112"/>
      <c r="K75" s="112"/>
      <c r="L75" s="112"/>
      <c r="M75" s="112"/>
      <c r="N75" s="112"/>
      <c r="O75" s="112"/>
      <c r="P75" s="112"/>
      <c r="Q75" s="22"/>
      <c r="R75" s="22"/>
      <c r="S75" s="22"/>
      <c r="T75" s="22"/>
    </row>
    <row r="76" spans="1:20" x14ac:dyDescent="0.2">
      <c r="A76" s="25"/>
      <c r="C76" s="26"/>
      <c r="E76" s="18"/>
      <c r="F76" s="18"/>
      <c r="G76" s="18"/>
      <c r="H76" s="18"/>
      <c r="I76" s="18"/>
      <c r="J76" s="18"/>
      <c r="K76" s="18"/>
      <c r="L76" s="18"/>
      <c r="M76" s="18"/>
      <c r="N76" s="18"/>
      <c r="O76" s="18"/>
      <c r="P76" s="18"/>
      <c r="Q76" s="18"/>
      <c r="R76" s="27"/>
      <c r="S76" s="25"/>
      <c r="T76" s="25"/>
    </row>
    <row r="77" spans="1:20" x14ac:dyDescent="0.2">
      <c r="A77" s="20"/>
      <c r="B77" s="34"/>
      <c r="C77" s="25"/>
      <c r="D77" s="34"/>
      <c r="E77" s="35"/>
      <c r="F77" s="35"/>
      <c r="G77" s="35"/>
      <c r="H77" s="35"/>
      <c r="I77" s="35"/>
      <c r="J77" s="35"/>
      <c r="K77" s="35"/>
      <c r="L77" s="35"/>
      <c r="M77" s="35"/>
      <c r="N77" s="35"/>
      <c r="O77" s="35"/>
      <c r="P77" s="35"/>
      <c r="Q77" s="35"/>
      <c r="R77" s="36"/>
      <c r="S77" s="36"/>
      <c r="T77" s="36"/>
    </row>
    <row r="78" spans="1:20" x14ac:dyDescent="0.2">
      <c r="A78" s="35"/>
    </row>
    <row r="79" spans="1:20" x14ac:dyDescent="0.2">
      <c r="A79" s="35"/>
    </row>
    <row r="80" spans="1:20" x14ac:dyDescent="0.2">
      <c r="A80" s="35"/>
    </row>
    <row r="81" spans="1:20" x14ac:dyDescent="0.2">
      <c r="A81" s="35"/>
    </row>
    <row r="82" spans="1:20" x14ac:dyDescent="0.2">
      <c r="A82" s="35"/>
    </row>
    <row r="83" spans="1:20" x14ac:dyDescent="0.2">
      <c r="A83" s="35"/>
    </row>
    <row r="84" spans="1:20" x14ac:dyDescent="0.2">
      <c r="A84" s="35"/>
    </row>
    <row r="85" spans="1:20" x14ac:dyDescent="0.2">
      <c r="A85" s="35"/>
    </row>
    <row r="86" spans="1:20" x14ac:dyDescent="0.2">
      <c r="A86" s="35"/>
    </row>
    <row r="87" spans="1:20" x14ac:dyDescent="0.2">
      <c r="A87" s="35"/>
    </row>
    <row r="88" spans="1:20" x14ac:dyDescent="0.2">
      <c r="A88" s="35"/>
    </row>
    <row r="89" spans="1:20" x14ac:dyDescent="0.2">
      <c r="A89" s="35"/>
    </row>
    <row r="90" spans="1:20" x14ac:dyDescent="0.2">
      <c r="A90" s="35"/>
    </row>
    <row r="91" spans="1:20" x14ac:dyDescent="0.2">
      <c r="A91" s="35"/>
    </row>
    <row r="92" spans="1:20" x14ac:dyDescent="0.2">
      <c r="A92" s="35"/>
    </row>
    <row r="93" spans="1:20" x14ac:dyDescent="0.2">
      <c r="A93" s="35"/>
    </row>
    <row r="96" spans="1:20" x14ac:dyDescent="0.2">
      <c r="A96" s="20"/>
      <c r="B96" s="34"/>
      <c r="C96" s="25"/>
      <c r="D96" s="34"/>
      <c r="E96" s="35"/>
      <c r="F96" s="35"/>
      <c r="G96" s="35"/>
      <c r="H96" s="35"/>
      <c r="I96" s="35"/>
      <c r="J96" s="35"/>
      <c r="K96" s="35"/>
      <c r="L96" s="35"/>
      <c r="M96" s="35"/>
      <c r="N96" s="35"/>
      <c r="O96" s="35"/>
      <c r="P96" s="35"/>
      <c r="Q96" s="35"/>
      <c r="R96" s="36"/>
      <c r="S96" s="36"/>
      <c r="T96" s="36"/>
    </row>
    <row r="97" spans="1:1" x14ac:dyDescent="0.2">
      <c r="A97" s="35"/>
    </row>
    <row r="98" spans="1:1" x14ac:dyDescent="0.2">
      <c r="A98" s="35"/>
    </row>
    <row r="99" spans="1:1" x14ac:dyDescent="0.2">
      <c r="A99" s="35"/>
    </row>
    <row r="100" spans="1:1" x14ac:dyDescent="0.2">
      <c r="A100" s="35"/>
    </row>
    <row r="101" spans="1:1" x14ac:dyDescent="0.2">
      <c r="A101" s="35"/>
    </row>
    <row r="102" spans="1:1" x14ac:dyDescent="0.2">
      <c r="A102" s="35"/>
    </row>
    <row r="103" spans="1:1" x14ac:dyDescent="0.2">
      <c r="A103" s="35"/>
    </row>
    <row r="104" spans="1:1" x14ac:dyDescent="0.2">
      <c r="A104" s="35"/>
    </row>
    <row r="105" spans="1:1" x14ac:dyDescent="0.2">
      <c r="A105" s="35"/>
    </row>
    <row r="106" spans="1:1" x14ac:dyDescent="0.2">
      <c r="A106" s="35"/>
    </row>
    <row r="107" spans="1:1" x14ac:dyDescent="0.2">
      <c r="A107" s="35"/>
    </row>
    <row r="108" spans="1:1" x14ac:dyDescent="0.2">
      <c r="A108" s="35"/>
    </row>
    <row r="109" spans="1:1" x14ac:dyDescent="0.2">
      <c r="A109" s="35"/>
    </row>
    <row r="110" spans="1:1" x14ac:dyDescent="0.2">
      <c r="A110" s="35"/>
    </row>
    <row r="111" spans="1:1" x14ac:dyDescent="0.2">
      <c r="A111" s="35"/>
    </row>
    <row r="112" spans="1:1" x14ac:dyDescent="0.2">
      <c r="A112" s="35"/>
    </row>
    <row r="115" spans="1:20" x14ac:dyDescent="0.2">
      <c r="A115" s="20"/>
      <c r="B115" s="34"/>
      <c r="C115" s="25"/>
      <c r="D115" s="34"/>
      <c r="E115" s="35"/>
      <c r="F115" s="35"/>
      <c r="G115" s="35"/>
      <c r="H115" s="35"/>
      <c r="I115" s="35"/>
      <c r="J115" s="35"/>
      <c r="K115" s="35"/>
      <c r="L115" s="35"/>
      <c r="M115" s="35"/>
      <c r="N115" s="35"/>
      <c r="O115" s="35"/>
      <c r="P115" s="35"/>
      <c r="Q115" s="35"/>
      <c r="R115" s="36"/>
      <c r="S115" s="36"/>
      <c r="T115" s="36"/>
    </row>
    <row r="116" spans="1:20" x14ac:dyDescent="0.2">
      <c r="A116" s="35"/>
    </row>
    <row r="117" spans="1:20" x14ac:dyDescent="0.2">
      <c r="A117" s="35"/>
    </row>
    <row r="118" spans="1:20" x14ac:dyDescent="0.2">
      <c r="A118" s="35"/>
    </row>
    <row r="119" spans="1:20" x14ac:dyDescent="0.2">
      <c r="A119" s="35"/>
    </row>
    <row r="120" spans="1:20" x14ac:dyDescent="0.2">
      <c r="A120" s="35"/>
    </row>
    <row r="121" spans="1:20" x14ac:dyDescent="0.2">
      <c r="A121" s="35"/>
    </row>
    <row r="122" spans="1:20" x14ac:dyDescent="0.2">
      <c r="A122" s="35"/>
    </row>
    <row r="123" spans="1:20" x14ac:dyDescent="0.2">
      <c r="A123" s="35"/>
    </row>
    <row r="124" spans="1:20" x14ac:dyDescent="0.2">
      <c r="A124" s="35"/>
    </row>
    <row r="125" spans="1:20" x14ac:dyDescent="0.2">
      <c r="A125" s="35"/>
    </row>
    <row r="126" spans="1:20" x14ac:dyDescent="0.2">
      <c r="A126" s="35"/>
    </row>
    <row r="127" spans="1:20" x14ac:dyDescent="0.2">
      <c r="A127" s="35"/>
    </row>
    <row r="128" spans="1:20" x14ac:dyDescent="0.2">
      <c r="A128" s="35"/>
    </row>
    <row r="129" spans="1:20" x14ac:dyDescent="0.2">
      <c r="A129" s="35"/>
    </row>
    <row r="130" spans="1:20" x14ac:dyDescent="0.2">
      <c r="A130" s="35"/>
    </row>
    <row r="131" spans="1:20" x14ac:dyDescent="0.2">
      <c r="A131" s="35"/>
    </row>
    <row r="132" spans="1:20" x14ac:dyDescent="0.2">
      <c r="A132" s="35"/>
    </row>
    <row r="134" spans="1:20" ht="15" x14ac:dyDescent="0.2">
      <c r="A134" s="20"/>
      <c r="B134" s="21"/>
      <c r="C134" s="20"/>
      <c r="D134" s="21"/>
      <c r="E134" s="112"/>
      <c r="F134" s="112"/>
      <c r="G134" s="112"/>
      <c r="H134" s="112"/>
      <c r="I134" s="112"/>
      <c r="J134" s="112"/>
      <c r="K134" s="112"/>
      <c r="L134" s="112"/>
      <c r="M134" s="112"/>
      <c r="N134" s="112"/>
      <c r="O134" s="112"/>
      <c r="P134" s="112"/>
      <c r="Q134" s="22"/>
      <c r="R134" s="22"/>
      <c r="S134" s="22"/>
      <c r="T134" s="22"/>
    </row>
    <row r="135" spans="1:20" x14ac:dyDescent="0.2">
      <c r="A135" s="25"/>
      <c r="C135" s="26"/>
      <c r="E135" s="18"/>
      <c r="F135" s="18"/>
      <c r="G135" s="18"/>
      <c r="H135" s="18"/>
      <c r="I135" s="18"/>
      <c r="J135" s="18"/>
      <c r="K135" s="18"/>
      <c r="L135" s="18"/>
      <c r="M135" s="18"/>
      <c r="N135" s="18"/>
      <c r="O135" s="18"/>
      <c r="P135" s="18"/>
      <c r="Q135" s="18"/>
      <c r="R135" s="27"/>
      <c r="S135" s="25"/>
      <c r="T135" s="25"/>
    </row>
    <row r="136" spans="1:20" x14ac:dyDescent="0.2">
      <c r="A136" s="20"/>
      <c r="B136" s="34"/>
      <c r="C136" s="25"/>
      <c r="D136" s="34"/>
      <c r="E136" s="35"/>
      <c r="F136" s="35"/>
      <c r="G136" s="35"/>
      <c r="H136" s="35"/>
      <c r="I136" s="35"/>
      <c r="J136" s="35"/>
      <c r="K136" s="35"/>
      <c r="L136" s="35"/>
      <c r="M136" s="35"/>
      <c r="N136" s="35"/>
      <c r="O136" s="35"/>
      <c r="P136" s="35"/>
      <c r="Q136" s="35"/>
      <c r="R136" s="36"/>
      <c r="S136" s="36"/>
      <c r="T136" s="36"/>
    </row>
    <row r="137" spans="1:20" x14ac:dyDescent="0.2">
      <c r="A137" s="35"/>
    </row>
    <row r="138" spans="1:20" x14ac:dyDescent="0.2">
      <c r="A138" s="35"/>
    </row>
    <row r="139" spans="1:20" x14ac:dyDescent="0.2">
      <c r="A139" s="35"/>
    </row>
    <row r="140" spans="1:20" x14ac:dyDescent="0.2">
      <c r="A140" s="35"/>
    </row>
    <row r="141" spans="1:20" x14ac:dyDescent="0.2">
      <c r="A141" s="35"/>
    </row>
    <row r="142" spans="1:20" x14ac:dyDescent="0.2">
      <c r="A142" s="35"/>
    </row>
    <row r="143" spans="1:20" x14ac:dyDescent="0.2">
      <c r="A143" s="35"/>
    </row>
    <row r="144" spans="1:20" x14ac:dyDescent="0.2">
      <c r="A144" s="35"/>
    </row>
    <row r="145" spans="1:20" x14ac:dyDescent="0.2">
      <c r="A145" s="35"/>
    </row>
    <row r="146" spans="1:20" x14ac:dyDescent="0.2">
      <c r="A146" s="35"/>
    </row>
    <row r="147" spans="1:20" x14ac:dyDescent="0.2">
      <c r="A147" s="35"/>
    </row>
    <row r="148" spans="1:20" x14ac:dyDescent="0.2">
      <c r="A148" s="35"/>
    </row>
    <row r="149" spans="1:20" x14ac:dyDescent="0.2">
      <c r="A149" s="35"/>
    </row>
    <row r="150" spans="1:20" x14ac:dyDescent="0.2">
      <c r="A150" s="35"/>
    </row>
    <row r="151" spans="1:20" x14ac:dyDescent="0.2">
      <c r="A151" s="35"/>
    </row>
    <row r="152" spans="1:20" x14ac:dyDescent="0.2">
      <c r="A152" s="35"/>
    </row>
    <row r="153" spans="1:20" x14ac:dyDescent="0.2">
      <c r="A153" s="35"/>
    </row>
    <row r="154" spans="1:20" x14ac:dyDescent="0.2">
      <c r="A154" s="35"/>
    </row>
    <row r="158" spans="1:20" x14ac:dyDescent="0.2">
      <c r="A158" s="20"/>
      <c r="B158" s="34"/>
      <c r="C158" s="25"/>
      <c r="D158" s="34"/>
      <c r="E158" s="35"/>
      <c r="F158" s="35"/>
      <c r="G158" s="35"/>
      <c r="H158" s="35"/>
      <c r="I158" s="35"/>
      <c r="J158" s="35"/>
      <c r="K158" s="35"/>
      <c r="L158" s="35"/>
      <c r="M158" s="35"/>
      <c r="N158" s="35"/>
      <c r="O158" s="35"/>
      <c r="P158" s="35"/>
      <c r="Q158" s="35"/>
      <c r="R158" s="36"/>
      <c r="S158" s="36"/>
      <c r="T158" s="36"/>
    </row>
    <row r="159" spans="1:20" x14ac:dyDescent="0.2">
      <c r="A159" s="35"/>
    </row>
    <row r="160" spans="1:20" x14ac:dyDescent="0.2">
      <c r="A160" s="35"/>
    </row>
    <row r="161" spans="1:1" x14ac:dyDescent="0.2">
      <c r="A161" s="35"/>
    </row>
    <row r="162" spans="1:1" x14ac:dyDescent="0.2">
      <c r="A162" s="35"/>
    </row>
    <row r="163" spans="1:1" x14ac:dyDescent="0.2">
      <c r="A163" s="35"/>
    </row>
    <row r="164" spans="1:1" x14ac:dyDescent="0.2">
      <c r="A164" s="35"/>
    </row>
    <row r="165" spans="1:1" x14ac:dyDescent="0.2">
      <c r="A165" s="35"/>
    </row>
    <row r="166" spans="1:1" x14ac:dyDescent="0.2">
      <c r="A166" s="35"/>
    </row>
    <row r="167" spans="1:1" x14ac:dyDescent="0.2">
      <c r="A167" s="35"/>
    </row>
    <row r="168" spans="1:1" x14ac:dyDescent="0.2">
      <c r="A168" s="35"/>
    </row>
    <row r="169" spans="1:1" x14ac:dyDescent="0.2">
      <c r="A169" s="35"/>
    </row>
    <row r="170" spans="1:1" x14ac:dyDescent="0.2">
      <c r="A170" s="35"/>
    </row>
    <row r="171" spans="1:1" x14ac:dyDescent="0.2">
      <c r="A171" s="35"/>
    </row>
    <row r="172" spans="1:1" x14ac:dyDescent="0.2">
      <c r="A172" s="35"/>
    </row>
    <row r="173" spans="1:1" x14ac:dyDescent="0.2">
      <c r="A173" s="35"/>
    </row>
    <row r="174" spans="1:1" x14ac:dyDescent="0.2">
      <c r="A174" s="35"/>
    </row>
    <row r="175" spans="1:1" x14ac:dyDescent="0.2">
      <c r="A175" s="35"/>
    </row>
    <row r="176" spans="1:1" x14ac:dyDescent="0.2">
      <c r="A176" s="35"/>
    </row>
    <row r="179" spans="1:20" x14ac:dyDescent="0.2">
      <c r="A179" s="20"/>
      <c r="B179" s="34"/>
      <c r="C179" s="25"/>
      <c r="D179" s="34"/>
      <c r="E179" s="35"/>
      <c r="F179" s="35"/>
      <c r="G179" s="35"/>
      <c r="H179" s="35"/>
      <c r="I179" s="35"/>
      <c r="J179" s="35"/>
      <c r="K179" s="35"/>
      <c r="L179" s="35"/>
      <c r="M179" s="35"/>
      <c r="N179" s="35"/>
      <c r="O179" s="35"/>
      <c r="P179" s="35"/>
      <c r="Q179" s="35"/>
      <c r="R179" s="36"/>
      <c r="S179" s="36"/>
      <c r="T179" s="36"/>
    </row>
    <row r="180" spans="1:20" x14ac:dyDescent="0.2">
      <c r="A180" s="35"/>
    </row>
    <row r="181" spans="1:20" x14ac:dyDescent="0.2">
      <c r="A181" s="35"/>
    </row>
    <row r="182" spans="1:20" x14ac:dyDescent="0.2">
      <c r="A182" s="35"/>
    </row>
    <row r="183" spans="1:20" x14ac:dyDescent="0.2">
      <c r="A183" s="35"/>
    </row>
    <row r="184" spans="1:20" x14ac:dyDescent="0.2">
      <c r="A184" s="35"/>
    </row>
    <row r="185" spans="1:20" x14ac:dyDescent="0.2">
      <c r="A185" s="35"/>
    </row>
    <row r="186" spans="1:20" x14ac:dyDescent="0.2">
      <c r="A186" s="35"/>
    </row>
    <row r="187" spans="1:20" x14ac:dyDescent="0.2">
      <c r="A187" s="35"/>
    </row>
    <row r="188" spans="1:20" x14ac:dyDescent="0.2">
      <c r="A188" s="35"/>
    </row>
    <row r="189" spans="1:20" x14ac:dyDescent="0.2">
      <c r="A189" s="35"/>
    </row>
    <row r="190" spans="1:20" x14ac:dyDescent="0.2">
      <c r="A190" s="35"/>
    </row>
    <row r="191" spans="1:20" x14ac:dyDescent="0.2">
      <c r="A191" s="35"/>
    </row>
    <row r="192" spans="1:20" x14ac:dyDescent="0.2">
      <c r="A192" s="35"/>
    </row>
    <row r="193" spans="1:7" x14ac:dyDescent="0.2">
      <c r="A193" s="35"/>
    </row>
    <row r="194" spans="1:7" x14ac:dyDescent="0.2">
      <c r="A194" s="35"/>
    </row>
    <row r="195" spans="1:7" x14ac:dyDescent="0.2">
      <c r="A195" s="35"/>
    </row>
    <row r="197" spans="1:7" x14ac:dyDescent="0.2">
      <c r="A197" s="20"/>
      <c r="B197" s="21"/>
      <c r="C197" s="20"/>
      <c r="D197" s="20"/>
      <c r="E197" s="20"/>
      <c r="F197" s="20"/>
      <c r="G197" s="20"/>
    </row>
    <row r="198" spans="1:7" x14ac:dyDescent="0.2">
      <c r="A198" s="65"/>
      <c r="B198" s="34"/>
      <c r="D198" s="34"/>
    </row>
    <row r="199" spans="1:7" x14ac:dyDescent="0.2">
      <c r="A199" s="65"/>
      <c r="B199" s="34"/>
      <c r="D199" s="34"/>
    </row>
    <row r="200" spans="1:7" x14ac:dyDescent="0.2">
      <c r="A200" s="65"/>
      <c r="B200" s="34"/>
      <c r="D200" s="34"/>
    </row>
    <row r="201" spans="1:7" x14ac:dyDescent="0.2">
      <c r="A201" s="65"/>
      <c r="B201" s="34"/>
      <c r="D201" s="34"/>
    </row>
    <row r="202" spans="1:7" x14ac:dyDescent="0.2">
      <c r="A202" s="65"/>
      <c r="B202" s="34"/>
      <c r="D202" s="34"/>
    </row>
    <row r="203" spans="1:7" x14ac:dyDescent="0.2">
      <c r="A203" s="65"/>
      <c r="B203" s="34"/>
      <c r="D203" s="34"/>
    </row>
    <row r="204" spans="1:7" x14ac:dyDescent="0.2">
      <c r="A204" s="65"/>
      <c r="B204" s="34"/>
      <c r="D204" s="34"/>
    </row>
    <row r="205" spans="1:7" x14ac:dyDescent="0.2">
      <c r="A205" s="65"/>
      <c r="B205" s="34"/>
      <c r="D205" s="34"/>
    </row>
    <row r="206" spans="1:7" x14ac:dyDescent="0.2">
      <c r="A206" s="65"/>
      <c r="B206" s="34"/>
      <c r="D206" s="34"/>
    </row>
    <row r="207" spans="1:7" x14ac:dyDescent="0.2">
      <c r="A207" s="65"/>
      <c r="B207" s="34"/>
      <c r="D207" s="34"/>
    </row>
    <row r="208" spans="1:7" x14ac:dyDescent="0.2">
      <c r="A208" s="65"/>
      <c r="B208" s="34"/>
      <c r="D208" s="34"/>
    </row>
    <row r="209" spans="1:7" x14ac:dyDescent="0.2">
      <c r="A209" s="65"/>
      <c r="B209" s="34"/>
      <c r="D209" s="34"/>
    </row>
    <row r="210" spans="1:7" x14ac:dyDescent="0.2">
      <c r="A210" s="65"/>
      <c r="B210" s="34"/>
      <c r="D210" s="34"/>
    </row>
    <row r="211" spans="1:7" x14ac:dyDescent="0.2">
      <c r="A211" s="65"/>
    </row>
    <row r="212" spans="1:7" x14ac:dyDescent="0.2">
      <c r="A212" s="65"/>
    </row>
    <row r="213" spans="1:7" x14ac:dyDescent="0.2">
      <c r="A213" s="65"/>
    </row>
    <row r="215" spans="1:7" x14ac:dyDescent="0.2">
      <c r="A215" s="20"/>
      <c r="B215" s="21"/>
      <c r="C215" s="20"/>
      <c r="D215" s="20"/>
      <c r="E215" s="20"/>
      <c r="F215" s="20"/>
      <c r="G215" s="20"/>
    </row>
    <row r="216" spans="1:7" x14ac:dyDescent="0.2">
      <c r="A216" s="65"/>
      <c r="B216" s="34"/>
      <c r="D216" s="34"/>
    </row>
    <row r="217" spans="1:7" x14ac:dyDescent="0.2">
      <c r="A217" s="65"/>
      <c r="B217" s="34"/>
      <c r="D217" s="34"/>
    </row>
    <row r="218" spans="1:7" x14ac:dyDescent="0.2">
      <c r="A218" s="65"/>
      <c r="B218" s="34"/>
      <c r="D218" s="34"/>
    </row>
    <row r="219" spans="1:7" x14ac:dyDescent="0.2">
      <c r="A219" s="65"/>
      <c r="B219" s="34"/>
      <c r="D219" s="34"/>
    </row>
    <row r="220" spans="1:7" x14ac:dyDescent="0.2">
      <c r="A220" s="65"/>
      <c r="B220" s="34"/>
      <c r="D220" s="34"/>
    </row>
    <row r="221" spans="1:7" x14ac:dyDescent="0.2">
      <c r="A221" s="65"/>
      <c r="B221" s="34"/>
      <c r="D221" s="34"/>
    </row>
    <row r="222" spans="1:7" x14ac:dyDescent="0.2">
      <c r="A222" s="65"/>
      <c r="B222" s="34"/>
      <c r="D222" s="34"/>
    </row>
    <row r="223" spans="1:7" x14ac:dyDescent="0.2">
      <c r="A223" s="65"/>
      <c r="B223" s="34"/>
      <c r="D223" s="34"/>
    </row>
    <row r="224" spans="1:7" x14ac:dyDescent="0.2">
      <c r="A224" s="65"/>
      <c r="B224" s="34"/>
      <c r="D224" s="34"/>
    </row>
    <row r="225" spans="1:8" x14ac:dyDescent="0.2">
      <c r="A225" s="65"/>
      <c r="B225" s="34"/>
      <c r="D225" s="34"/>
    </row>
    <row r="226" spans="1:8" x14ac:dyDescent="0.2">
      <c r="A226" s="65"/>
      <c r="B226" s="34"/>
      <c r="D226" s="34"/>
    </row>
    <row r="227" spans="1:8" x14ac:dyDescent="0.2">
      <c r="A227" s="65"/>
      <c r="B227" s="34"/>
      <c r="D227" s="34"/>
    </row>
    <row r="228" spans="1:8" x14ac:dyDescent="0.2">
      <c r="A228" s="65"/>
      <c r="B228" s="34"/>
      <c r="D228" s="34"/>
    </row>
    <row r="229" spans="1:8" x14ac:dyDescent="0.2">
      <c r="A229" s="65"/>
      <c r="B229" s="34"/>
      <c r="D229" s="34"/>
    </row>
    <row r="230" spans="1:8" x14ac:dyDescent="0.2">
      <c r="A230" s="65"/>
      <c r="B230" s="34"/>
      <c r="D230" s="34"/>
    </row>
    <row r="231" spans="1:8" x14ac:dyDescent="0.2">
      <c r="A231" s="65"/>
      <c r="B231" s="34"/>
      <c r="D231" s="34"/>
    </row>
    <row r="232" spans="1:8" x14ac:dyDescent="0.2">
      <c r="A232" s="65"/>
      <c r="B232" s="34"/>
      <c r="D232" s="34"/>
    </row>
    <row r="234" spans="1:8" x14ac:dyDescent="0.2">
      <c r="A234" s="20"/>
      <c r="B234" s="21"/>
      <c r="C234" s="20"/>
      <c r="D234" s="20"/>
      <c r="E234" s="20"/>
      <c r="F234" s="20"/>
      <c r="G234" s="20"/>
    </row>
    <row r="235" spans="1:8" x14ac:dyDescent="0.2">
      <c r="A235" s="65"/>
      <c r="B235" s="34"/>
      <c r="D235" s="34"/>
      <c r="H235" s="98"/>
    </row>
    <row r="236" spans="1:8" x14ac:dyDescent="0.2">
      <c r="A236" s="65"/>
      <c r="B236" s="34"/>
      <c r="D236" s="34"/>
    </row>
    <row r="237" spans="1:8" x14ac:dyDescent="0.2">
      <c r="A237" s="65"/>
      <c r="B237" s="34"/>
      <c r="D237" s="34"/>
    </row>
    <row r="238" spans="1:8" x14ac:dyDescent="0.2">
      <c r="A238" s="65"/>
      <c r="B238" s="34"/>
      <c r="D238" s="34"/>
    </row>
    <row r="239" spans="1:8" x14ac:dyDescent="0.2">
      <c r="A239" s="65"/>
      <c r="B239" s="34"/>
      <c r="D239" s="34"/>
    </row>
    <row r="240" spans="1:8" x14ac:dyDescent="0.2">
      <c r="A240" s="65"/>
      <c r="D240" s="34"/>
    </row>
    <row r="241" spans="1:4" x14ac:dyDescent="0.2">
      <c r="A241" s="65"/>
      <c r="D241" s="34"/>
    </row>
    <row r="242" spans="1:4" x14ac:dyDescent="0.2">
      <c r="A242" s="65"/>
      <c r="D242" s="34"/>
    </row>
    <row r="243" spans="1:4" x14ac:dyDescent="0.2">
      <c r="A243" s="65"/>
      <c r="D243" s="34"/>
    </row>
    <row r="244" spans="1:4" x14ac:dyDescent="0.2">
      <c r="A244" s="65"/>
      <c r="D244" s="34"/>
    </row>
    <row r="245" spans="1:4" x14ac:dyDescent="0.2">
      <c r="A245" s="65"/>
      <c r="D245" s="34"/>
    </row>
    <row r="246" spans="1:4" x14ac:dyDescent="0.2">
      <c r="A246" s="65"/>
      <c r="D246" s="34"/>
    </row>
    <row r="247" spans="1:4" x14ac:dyDescent="0.2">
      <c r="A247" s="65"/>
      <c r="D247" s="34"/>
    </row>
    <row r="248" spans="1:4" x14ac:dyDescent="0.2">
      <c r="A248" s="65"/>
      <c r="D248" s="34"/>
    </row>
    <row r="249" spans="1:4" x14ac:dyDescent="0.2">
      <c r="A249" s="65"/>
      <c r="D249" s="34"/>
    </row>
    <row r="250" spans="1:4" x14ac:dyDescent="0.2">
      <c r="A250" s="65"/>
      <c r="D250" s="34"/>
    </row>
  </sheetData>
  <mergeCells count="5">
    <mergeCell ref="E9:P9"/>
    <mergeCell ref="E29:P29"/>
    <mergeCell ref="I50:P50"/>
    <mergeCell ref="E75:P75"/>
    <mergeCell ref="E134:P134"/>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3</v>
      </c>
      <c r="E5" s="11"/>
      <c r="F5" s="11"/>
      <c r="G5" s="12"/>
      <c r="H5" s="13"/>
      <c r="I5" s="14"/>
      <c r="J5" s="13"/>
      <c r="K5" s="13"/>
      <c r="L5" s="11"/>
      <c r="M5" s="11"/>
      <c r="N5" s="11"/>
      <c r="O5" s="11"/>
      <c r="P5" s="11"/>
      <c r="Q5" s="11"/>
      <c r="W5" s="15" t="s">
        <v>17</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11440.104693950609</v>
      </c>
      <c r="D12" s="34"/>
      <c r="E12" s="38">
        <v>0.17804580194790151</v>
      </c>
      <c r="F12" s="39">
        <v>0.35303488245102455</v>
      </c>
      <c r="G12" s="39">
        <v>0.43940882760326894</v>
      </c>
      <c r="H12" s="39">
        <v>0.47305836655482419</v>
      </c>
      <c r="I12" s="39">
        <v>0.50278077685880995</v>
      </c>
      <c r="J12" s="39">
        <v>0.51312235197962974</v>
      </c>
      <c r="K12" s="39">
        <v>0.52178049723730868</v>
      </c>
      <c r="L12" s="39">
        <v>0.52010340918784459</v>
      </c>
      <c r="M12" s="39">
        <v>0.52409806259428238</v>
      </c>
      <c r="N12" s="39">
        <v>0.52738920047546634</v>
      </c>
      <c r="O12" s="39">
        <v>0.52668670530751649</v>
      </c>
      <c r="P12" s="40">
        <v>0.52684105637072687</v>
      </c>
      <c r="Q12" s="40">
        <v>0.52808401572629748</v>
      </c>
      <c r="R12" s="40">
        <v>0.52966752185349286</v>
      </c>
      <c r="S12" s="40">
        <v>0.53152603777759422</v>
      </c>
      <c r="T12" s="41">
        <v>0.52425621888765561</v>
      </c>
      <c r="U12" s="42"/>
      <c r="V12" s="42"/>
    </row>
    <row r="13" spans="1:25" s="33" customFormat="1" ht="16.149999999999999" customHeight="1" x14ac:dyDescent="0.2">
      <c r="A13" s="35">
        <v>2004</v>
      </c>
      <c r="B13" s="34"/>
      <c r="C13" s="43">
        <v>11320.994728371026</v>
      </c>
      <c r="D13" s="34"/>
      <c r="E13" s="44">
        <v>0.2167515584177388</v>
      </c>
      <c r="F13" s="42">
        <v>0.48413767072047492</v>
      </c>
      <c r="G13" s="42">
        <v>0.58697688913722967</v>
      </c>
      <c r="H13" s="42">
        <v>0.63232700316210644</v>
      </c>
      <c r="I13" s="42">
        <v>0.65276278405472177</v>
      </c>
      <c r="J13" s="42">
        <v>0.67002321329349057</v>
      </c>
      <c r="K13" s="42">
        <v>0.6769907560684838</v>
      </c>
      <c r="L13" s="42">
        <v>0.68182888378332585</v>
      </c>
      <c r="M13" s="42">
        <v>0.68203217851494524</v>
      </c>
      <c r="N13" s="42">
        <v>0.68377260237742354</v>
      </c>
      <c r="O13" s="42">
        <v>0.68371409994801802</v>
      </c>
      <c r="P13" s="42">
        <v>0.68437531354829673</v>
      </c>
      <c r="Q13" s="42">
        <v>0.68678792161234037</v>
      </c>
      <c r="R13" s="42">
        <v>0.69093603687022342</v>
      </c>
      <c r="S13" s="45">
        <v>0.69173151795793519</v>
      </c>
      <c r="T13" s="42"/>
      <c r="U13" s="42"/>
      <c r="V13" s="42"/>
    </row>
    <row r="14" spans="1:25" s="33" customFormat="1" ht="16.149999999999999" customHeight="1" x14ac:dyDescent="0.2">
      <c r="A14" s="35">
        <v>2005</v>
      </c>
      <c r="B14" s="34"/>
      <c r="C14" s="46">
        <v>11329.48930506027</v>
      </c>
      <c r="D14" s="34"/>
      <c r="E14" s="47">
        <v>0.22976957181218388</v>
      </c>
      <c r="F14" s="48">
        <v>0.72634790874020927</v>
      </c>
      <c r="G14" s="48">
        <v>0.84001578726260773</v>
      </c>
      <c r="H14" s="48">
        <v>0.86997156993614666</v>
      </c>
      <c r="I14" s="48">
        <v>0.90521342206965061</v>
      </c>
      <c r="J14" s="48">
        <v>0.91529179500149527</v>
      </c>
      <c r="K14" s="48">
        <v>0.92079339415524153</v>
      </c>
      <c r="L14" s="48">
        <v>0.9238100649371761</v>
      </c>
      <c r="M14" s="48">
        <v>0.92763392439313674</v>
      </c>
      <c r="N14" s="48">
        <v>0.92842020184339924</v>
      </c>
      <c r="O14" s="48">
        <v>0.93133799635707071</v>
      </c>
      <c r="P14" s="48">
        <v>0.93379126836557169</v>
      </c>
      <c r="Q14" s="48">
        <v>0.93727667143554783</v>
      </c>
      <c r="R14" s="49">
        <v>0.93984442634027388</v>
      </c>
      <c r="S14" s="42"/>
      <c r="T14" s="42"/>
      <c r="U14" s="42"/>
      <c r="V14" s="42"/>
    </row>
    <row r="15" spans="1:25" s="33" customFormat="1" ht="16.149999999999999" customHeight="1" x14ac:dyDescent="0.2">
      <c r="A15" s="35">
        <v>2006</v>
      </c>
      <c r="B15" s="34"/>
      <c r="C15" s="43">
        <v>10167.649701178216</v>
      </c>
      <c r="D15" s="34"/>
      <c r="E15" s="44">
        <v>6.7056937859002921E-2</v>
      </c>
      <c r="F15" s="42">
        <v>0.35393989776026213</v>
      </c>
      <c r="G15" s="42">
        <v>0.44771688445974722</v>
      </c>
      <c r="H15" s="42">
        <v>0.50488745793120005</v>
      </c>
      <c r="I15" s="42">
        <v>0.52826223473165179</v>
      </c>
      <c r="J15" s="42">
        <v>0.54570329319947064</v>
      </c>
      <c r="K15" s="42">
        <v>0.54657382413026667</v>
      </c>
      <c r="L15" s="42">
        <v>0.54895291738789809</v>
      </c>
      <c r="M15" s="42">
        <v>0.55294392469412967</v>
      </c>
      <c r="N15" s="42">
        <v>0.55590670155027377</v>
      </c>
      <c r="O15" s="42">
        <v>0.5582640870101051</v>
      </c>
      <c r="P15" s="42">
        <v>0.56100085054676707</v>
      </c>
      <c r="Q15" s="45">
        <v>0.56243920779512591</v>
      </c>
      <c r="R15" s="42"/>
      <c r="S15" s="42"/>
      <c r="T15" s="42"/>
      <c r="U15" s="42"/>
      <c r="V15" s="42"/>
    </row>
    <row r="16" spans="1:25" s="33" customFormat="1" ht="16.149999999999999" customHeight="1" x14ac:dyDescent="0.2">
      <c r="A16" s="35">
        <v>2007</v>
      </c>
      <c r="B16" s="34"/>
      <c r="C16" s="46">
        <v>9810.520659756201</v>
      </c>
      <c r="D16" s="34"/>
      <c r="E16" s="47">
        <v>0.11403877635466345</v>
      </c>
      <c r="F16" s="48">
        <v>0.42215623379905798</v>
      </c>
      <c r="G16" s="48">
        <v>0.53943748123769597</v>
      </c>
      <c r="H16" s="48">
        <v>0.57257915935289738</v>
      </c>
      <c r="I16" s="48">
        <v>0.59251800283975042</v>
      </c>
      <c r="J16" s="48">
        <v>0.60963718191495297</v>
      </c>
      <c r="K16" s="48">
        <v>0.61361332989551398</v>
      </c>
      <c r="L16" s="48">
        <v>0.62346263562320048</v>
      </c>
      <c r="M16" s="48">
        <v>0.63599709991395004</v>
      </c>
      <c r="N16" s="48">
        <v>0.64406031431560384</v>
      </c>
      <c r="O16" s="48">
        <v>0.64804105671893064</v>
      </c>
      <c r="P16" s="50">
        <v>0.65088964943603833</v>
      </c>
      <c r="Q16" s="42"/>
      <c r="R16" s="42"/>
      <c r="S16" s="42"/>
      <c r="T16" s="42"/>
      <c r="U16" s="42"/>
      <c r="V16" s="42"/>
    </row>
    <row r="17" spans="1:22" s="33" customFormat="1" ht="16.149999999999999" customHeight="1" x14ac:dyDescent="0.2">
      <c r="A17" s="35">
        <v>2008</v>
      </c>
      <c r="B17" s="34"/>
      <c r="C17" s="43">
        <v>9051.2723727700122</v>
      </c>
      <c r="D17" s="34"/>
      <c r="E17" s="44">
        <v>0.15047643658940754</v>
      </c>
      <c r="F17" s="42">
        <v>0.49760255415030852</v>
      </c>
      <c r="G17" s="42">
        <v>0.60441593509497982</v>
      </c>
      <c r="H17" s="42">
        <v>0.63585949793774221</v>
      </c>
      <c r="I17" s="42">
        <v>0.65377035381771098</v>
      </c>
      <c r="J17" s="42">
        <v>0.66622535467409028</v>
      </c>
      <c r="K17" s="42">
        <v>0.68338382187395663</v>
      </c>
      <c r="L17" s="42">
        <v>0.68612016761361017</v>
      </c>
      <c r="M17" s="42">
        <v>0.69045511064301002</v>
      </c>
      <c r="N17" s="42">
        <v>0.68987721993364504</v>
      </c>
      <c r="O17" s="45">
        <v>0.69271567073905582</v>
      </c>
      <c r="P17" s="42" t="s">
        <v>16</v>
      </c>
      <c r="Q17" s="42"/>
      <c r="R17" s="42"/>
      <c r="S17" s="42"/>
      <c r="T17" s="42"/>
      <c r="U17" s="42"/>
      <c r="V17" s="42"/>
    </row>
    <row r="18" spans="1:22" s="33" customFormat="1" ht="16.149999999999999" customHeight="1" x14ac:dyDescent="0.2">
      <c r="A18" s="35">
        <v>2009</v>
      </c>
      <c r="B18" s="34"/>
      <c r="C18" s="46">
        <v>8827.3239439761037</v>
      </c>
      <c r="D18" s="34"/>
      <c r="E18" s="47">
        <v>0.16614228361290959</v>
      </c>
      <c r="F18" s="48">
        <v>0.52286184533814406</v>
      </c>
      <c r="G18" s="48">
        <v>0.60921257353822833</v>
      </c>
      <c r="H18" s="48">
        <v>0.64933160510499655</v>
      </c>
      <c r="I18" s="48">
        <v>0.66664194895135276</v>
      </c>
      <c r="J18" s="48">
        <v>0.67742713634374319</v>
      </c>
      <c r="K18" s="48">
        <v>0.68588601726603171</v>
      </c>
      <c r="L18" s="48">
        <v>0.69298302248916344</v>
      </c>
      <c r="M18" s="48">
        <v>0.694760085936312</v>
      </c>
      <c r="N18" s="50">
        <v>0.69720441393704746</v>
      </c>
      <c r="O18" s="42" t="s">
        <v>16</v>
      </c>
      <c r="P18" s="42" t="s">
        <v>16</v>
      </c>
      <c r="Q18" s="42"/>
      <c r="R18" s="42"/>
      <c r="S18" s="42"/>
      <c r="T18" s="42"/>
      <c r="U18" s="42"/>
      <c r="V18" s="42"/>
    </row>
    <row r="19" spans="1:22" s="33" customFormat="1" ht="16.149999999999999" customHeight="1" x14ac:dyDescent="0.2">
      <c r="A19" s="35">
        <v>2010</v>
      </c>
      <c r="B19" s="34"/>
      <c r="C19" s="43">
        <v>7963.3683266760345</v>
      </c>
      <c r="D19" s="34"/>
      <c r="E19" s="44">
        <v>0.14005644110978896</v>
      </c>
      <c r="F19" s="42">
        <v>0.55790990814030683</v>
      </c>
      <c r="G19" s="42">
        <v>0.69736373853315015</v>
      </c>
      <c r="H19" s="42">
        <v>0.73642708661643619</v>
      </c>
      <c r="I19" s="42">
        <v>0.79657030845260279</v>
      </c>
      <c r="J19" s="42">
        <v>0.82096941302852955</v>
      </c>
      <c r="K19" s="42">
        <v>0.83500431731632641</v>
      </c>
      <c r="L19" s="42">
        <v>0.84474059521188705</v>
      </c>
      <c r="M19" s="45">
        <v>0.84787608131090431</v>
      </c>
      <c r="N19" s="42" t="s">
        <v>16</v>
      </c>
      <c r="O19" s="42" t="s">
        <v>16</v>
      </c>
      <c r="P19" s="42" t="s">
        <v>16</v>
      </c>
      <c r="Q19" s="42"/>
      <c r="R19" s="42"/>
      <c r="S19" s="42"/>
      <c r="T19" s="42"/>
      <c r="U19" s="42"/>
      <c r="V19" s="42"/>
    </row>
    <row r="20" spans="1:22" s="33" customFormat="1" ht="16.149999999999999" customHeight="1" x14ac:dyDescent="0.2">
      <c r="A20" s="35">
        <v>2011</v>
      </c>
      <c r="B20" s="34"/>
      <c r="C20" s="46">
        <v>9840.0340797657936</v>
      </c>
      <c r="D20" s="34"/>
      <c r="E20" s="47">
        <v>0.20289469917482522</v>
      </c>
      <c r="F20" s="48">
        <v>0.5425082978393132</v>
      </c>
      <c r="G20" s="48">
        <v>0.6345387455242576</v>
      </c>
      <c r="H20" s="48">
        <v>0.67396785545933513</v>
      </c>
      <c r="I20" s="48">
        <v>0.70401128969053484</v>
      </c>
      <c r="J20" s="48">
        <v>0.7175406725774176</v>
      </c>
      <c r="K20" s="48">
        <v>0.72751725525664834</v>
      </c>
      <c r="L20" s="50">
        <v>0.76129317120624607</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12410.795076172386</v>
      </c>
      <c r="D21" s="34"/>
      <c r="E21" s="44">
        <v>0.12942281991814966</v>
      </c>
      <c r="F21" s="42">
        <v>0.47643652687521676</v>
      </c>
      <c r="G21" s="42">
        <v>0.57380632141502708</v>
      </c>
      <c r="H21" s="42">
        <v>0.61126316937558867</v>
      </c>
      <c r="I21" s="42">
        <v>0.63650413527470884</v>
      </c>
      <c r="J21" s="42">
        <v>0.65483959250110824</v>
      </c>
      <c r="K21" s="51">
        <v>0.65952623926833165</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11070.644593698275</v>
      </c>
      <c r="D22" s="34"/>
      <c r="E22" s="47">
        <v>0.1408735166908269</v>
      </c>
      <c r="F22" s="48">
        <v>0.46542786946039216</v>
      </c>
      <c r="G22" s="48">
        <v>0.56459405781948024</v>
      </c>
      <c r="H22" s="48">
        <v>0.60146681109708344</v>
      </c>
      <c r="I22" s="48">
        <v>0.62774911105115416</v>
      </c>
      <c r="J22" s="50">
        <v>0.64352383830013826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11000.743717010102</v>
      </c>
      <c r="D23" s="34"/>
      <c r="E23" s="44">
        <v>0.1068275692603937</v>
      </c>
      <c r="F23" s="42">
        <v>0.40924367490244906</v>
      </c>
      <c r="G23" s="42">
        <v>0.52159450919356254</v>
      </c>
      <c r="H23" s="42">
        <v>0.57542240891609608</v>
      </c>
      <c r="I23" s="45">
        <v>0.61658043071822544</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11312.5825404513</v>
      </c>
      <c r="D24" s="34"/>
      <c r="E24" s="48">
        <v>0.11878964635857597</v>
      </c>
      <c r="F24" s="48">
        <v>0.44938569801746414</v>
      </c>
      <c r="G24" s="48">
        <v>0.61235506107766258</v>
      </c>
      <c r="H24" s="50">
        <v>0.66879967836494059</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13013.73502794629</v>
      </c>
      <c r="D25" s="34"/>
      <c r="E25" s="44">
        <v>0.12516557892001257</v>
      </c>
      <c r="F25" s="42">
        <v>0.48719911755523482</v>
      </c>
      <c r="G25" s="45">
        <v>0.64439678469766737</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11931.187329620094</v>
      </c>
      <c r="D26" s="34"/>
      <c r="E26" s="55">
        <v>0.20383110592349188</v>
      </c>
      <c r="F26" s="50">
        <v>0.64944687300677006</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6779.767401533285</v>
      </c>
      <c r="D27" s="34"/>
      <c r="E27" s="57">
        <v>0.24297367131821485</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11440.104693950609</v>
      </c>
      <c r="D31" s="20"/>
      <c r="E31" s="38">
        <v>3.5124716669185145E-2</v>
      </c>
      <c r="F31" s="39">
        <v>0.18724682563899267</v>
      </c>
      <c r="G31" s="39">
        <v>0.2829106457199706</v>
      </c>
      <c r="H31" s="39">
        <v>0.34634455572998307</v>
      </c>
      <c r="I31" s="39">
        <v>0.38393555032051141</v>
      </c>
      <c r="J31" s="39">
        <v>0.41423072651048432</v>
      </c>
      <c r="K31" s="39">
        <v>0.43367126412821722</v>
      </c>
      <c r="L31" s="39">
        <v>0.45067187801882841</v>
      </c>
      <c r="M31" s="39">
        <v>0.46012012929219182</v>
      </c>
      <c r="N31" s="39">
        <v>0.46753437478533477</v>
      </c>
      <c r="O31" s="39">
        <v>0.47358661472209523</v>
      </c>
      <c r="P31" s="39">
        <v>0.48001933613823078</v>
      </c>
      <c r="Q31" s="39">
        <v>0.48514205024883261</v>
      </c>
      <c r="R31" s="39">
        <v>0.48878724408038315</v>
      </c>
      <c r="S31" s="71">
        <v>0.49422519121538949</v>
      </c>
      <c r="T31" s="72">
        <v>0.49745693282040154</v>
      </c>
    </row>
    <row r="32" spans="1:22" s="64" customFormat="1" ht="19.149999999999999" customHeight="1" x14ac:dyDescent="0.2">
      <c r="A32" s="35">
        <v>2004</v>
      </c>
      <c r="B32" s="69"/>
      <c r="C32" s="73">
        <v>11320.994728371026</v>
      </c>
      <c r="D32" s="20"/>
      <c r="E32" s="44">
        <v>3.7607978480572554E-2</v>
      </c>
      <c r="F32" s="42">
        <v>0.26981360831187218</v>
      </c>
      <c r="G32" s="42">
        <v>0.40396656256062841</v>
      </c>
      <c r="H32" s="42">
        <v>0.47495042339621013</v>
      </c>
      <c r="I32" s="42">
        <v>0.52648092530703816</v>
      </c>
      <c r="J32" s="42">
        <v>0.56891958047509295</v>
      </c>
      <c r="K32" s="42">
        <v>0.59770664216479819</v>
      </c>
      <c r="L32" s="42">
        <v>0.61703113305973945</v>
      </c>
      <c r="M32" s="42">
        <v>0.62822027128997671</v>
      </c>
      <c r="N32" s="42">
        <v>0.63724134214227601</v>
      </c>
      <c r="O32" s="42">
        <v>0.6430437470434992</v>
      </c>
      <c r="P32" s="42">
        <v>0.64857565992907085</v>
      </c>
      <c r="Q32" s="42">
        <v>0.65373515591610842</v>
      </c>
      <c r="R32" s="42">
        <v>0.65872390168427575</v>
      </c>
      <c r="S32" s="45">
        <v>0.66248807047301939</v>
      </c>
    </row>
    <row r="33" spans="1:18" s="64" customFormat="1" ht="16.149999999999999" customHeight="1" x14ac:dyDescent="0.2">
      <c r="A33" s="35">
        <v>2005</v>
      </c>
      <c r="B33" s="66"/>
      <c r="C33" s="74">
        <v>11329.48930506027</v>
      </c>
      <c r="D33" s="20"/>
      <c r="E33" s="47">
        <v>4.0645713908409258E-2</v>
      </c>
      <c r="F33" s="48">
        <v>0.36789576334112456</v>
      </c>
      <c r="G33" s="48">
        <v>0.58571702207287424</v>
      </c>
      <c r="H33" s="48">
        <v>0.69553037945983442</v>
      </c>
      <c r="I33" s="48">
        <v>0.77646943397941548</v>
      </c>
      <c r="J33" s="48">
        <v>0.81776895796325866</v>
      </c>
      <c r="K33" s="48">
        <v>0.84081491732093938</v>
      </c>
      <c r="L33" s="48">
        <v>0.85720675255507284</v>
      </c>
      <c r="M33" s="48">
        <v>0.87197421665534902</v>
      </c>
      <c r="N33" s="48">
        <v>0.88186237864632089</v>
      </c>
      <c r="O33" s="48">
        <v>0.89099989145588032</v>
      </c>
      <c r="P33" s="48">
        <v>0.89866901836714808</v>
      </c>
      <c r="Q33" s="48">
        <v>0.90265421822781633</v>
      </c>
      <c r="R33" s="49">
        <v>0.9081603612613478</v>
      </c>
    </row>
    <row r="34" spans="1:18" s="64" customFormat="1" ht="16.149999999999999" customHeight="1" x14ac:dyDescent="0.2">
      <c r="A34" s="35">
        <v>2006</v>
      </c>
      <c r="B34" s="66"/>
      <c r="C34" s="73">
        <v>10167.649701178216</v>
      </c>
      <c r="D34" s="20"/>
      <c r="E34" s="44">
        <v>1.1512528994821473E-2</v>
      </c>
      <c r="F34" s="42">
        <v>0.18090665645952997</v>
      </c>
      <c r="G34" s="42">
        <v>0.30382317472114967</v>
      </c>
      <c r="H34" s="42">
        <v>0.381990884141516</v>
      </c>
      <c r="I34" s="42">
        <v>0.42276699587064792</v>
      </c>
      <c r="J34" s="42">
        <v>0.45931656338664856</v>
      </c>
      <c r="K34" s="42">
        <v>0.47583949407897752</v>
      </c>
      <c r="L34" s="42">
        <v>0.49170933103013498</v>
      </c>
      <c r="M34" s="42">
        <v>0.50328966347983195</v>
      </c>
      <c r="N34" s="42">
        <v>0.51143107570413426</v>
      </c>
      <c r="O34" s="42">
        <v>0.5169489486522808</v>
      </c>
      <c r="P34" s="42">
        <v>0.52248727327807276</v>
      </c>
      <c r="Q34" s="75">
        <v>0.52700123752273342</v>
      </c>
    </row>
    <row r="35" spans="1:18" s="64" customFormat="1" ht="16.149999999999999" customHeight="1" x14ac:dyDescent="0.2">
      <c r="A35" s="35">
        <v>2007</v>
      </c>
      <c r="B35" s="66"/>
      <c r="C35" s="74">
        <v>9810.520659756201</v>
      </c>
      <c r="D35" s="20"/>
      <c r="E35" s="47">
        <v>3.7074834206054751E-2</v>
      </c>
      <c r="F35" s="48">
        <v>0.23881040120092134</v>
      </c>
      <c r="G35" s="48">
        <v>0.38706548736329255</v>
      </c>
      <c r="H35" s="48">
        <v>0.45012769712319767</v>
      </c>
      <c r="I35" s="48">
        <v>0.49024129210151807</v>
      </c>
      <c r="J35" s="48">
        <v>0.52644313034725887</v>
      </c>
      <c r="K35" s="48">
        <v>0.55024364768091205</v>
      </c>
      <c r="L35" s="48">
        <v>0.56616063983764131</v>
      </c>
      <c r="M35" s="48">
        <v>0.57921440273162572</v>
      </c>
      <c r="N35" s="48">
        <v>0.59109473849096161</v>
      </c>
      <c r="O35" s="48">
        <v>0.60246127808546646</v>
      </c>
      <c r="P35" s="48">
        <v>0.60986983945048845</v>
      </c>
      <c r="Q35" s="66"/>
    </row>
    <row r="36" spans="1:18" s="64" customFormat="1" ht="16.149999999999999" customHeight="1" x14ac:dyDescent="0.2">
      <c r="A36" s="35">
        <v>2008</v>
      </c>
      <c r="B36" s="66"/>
      <c r="C36" s="73">
        <v>9051.2723727700122</v>
      </c>
      <c r="D36" s="20"/>
      <c r="E36" s="44">
        <v>4.0767865477215594E-2</v>
      </c>
      <c r="F36" s="42">
        <v>0.29642880343918476</v>
      </c>
      <c r="G36" s="42">
        <v>0.43991508068690699</v>
      </c>
      <c r="H36" s="42">
        <v>0.50470377888710349</v>
      </c>
      <c r="I36" s="42">
        <v>0.54621723243227172</v>
      </c>
      <c r="J36" s="42">
        <v>0.57635913879053025</v>
      </c>
      <c r="K36" s="42">
        <v>0.61058809999035257</v>
      </c>
      <c r="L36" s="42">
        <v>0.62670872821794366</v>
      </c>
      <c r="M36" s="42">
        <v>0.64104845862504245</v>
      </c>
      <c r="N36" s="42">
        <v>0.64875855167705854</v>
      </c>
      <c r="O36" s="45">
        <v>0.65409353326316588</v>
      </c>
      <c r="P36" s="42" t="s">
        <v>16</v>
      </c>
      <c r="Q36" s="66"/>
    </row>
    <row r="37" spans="1:18" s="64" customFormat="1" ht="16.149999999999999" customHeight="1" x14ac:dyDescent="0.2">
      <c r="A37" s="35">
        <v>2009</v>
      </c>
      <c r="B37" s="66"/>
      <c r="C37" s="74">
        <v>8827.3239439761037</v>
      </c>
      <c r="D37" s="20"/>
      <c r="E37" s="47">
        <v>6.7599105037585067E-2</v>
      </c>
      <c r="F37" s="48">
        <v>0.3169962643679114</v>
      </c>
      <c r="G37" s="48">
        <v>0.46546461393872529</v>
      </c>
      <c r="H37" s="48">
        <v>0.53492958089389142</v>
      </c>
      <c r="I37" s="48">
        <v>0.57007587885095434</v>
      </c>
      <c r="J37" s="48">
        <v>0.60508337213599883</v>
      </c>
      <c r="K37" s="48">
        <v>0.62675889603021495</v>
      </c>
      <c r="L37" s="48">
        <v>0.64261649345679317</v>
      </c>
      <c r="M37" s="48">
        <v>0.64979998051422472</v>
      </c>
      <c r="N37" s="50">
        <v>0.65655674700185429</v>
      </c>
      <c r="O37" s="42" t="s">
        <v>16</v>
      </c>
      <c r="P37" s="42" t="s">
        <v>16</v>
      </c>
      <c r="Q37" s="66"/>
    </row>
    <row r="38" spans="1:18" s="64" customFormat="1" ht="16.149999999999999" customHeight="1" x14ac:dyDescent="0.2">
      <c r="A38" s="35">
        <v>2010</v>
      </c>
      <c r="B38" s="66"/>
      <c r="C38" s="73">
        <v>7963.3683266760345</v>
      </c>
      <c r="D38" s="20"/>
      <c r="E38" s="44">
        <v>4.7825001796871644E-2</v>
      </c>
      <c r="F38" s="42">
        <v>0.28960036811442513</v>
      </c>
      <c r="G38" s="42">
        <v>0.46217744827512974</v>
      </c>
      <c r="H38" s="42">
        <v>0.56490833592463074</v>
      </c>
      <c r="I38" s="42">
        <v>0.65337418240920864</v>
      </c>
      <c r="J38" s="42">
        <v>0.71527882958306588</v>
      </c>
      <c r="K38" s="42">
        <v>0.76064774445423222</v>
      </c>
      <c r="L38" s="42">
        <v>0.78837304205153402</v>
      </c>
      <c r="M38" s="45">
        <v>0.79962985078602367</v>
      </c>
      <c r="N38" s="42" t="s">
        <v>16</v>
      </c>
      <c r="O38" s="42" t="s">
        <v>16</v>
      </c>
      <c r="P38" s="42" t="s">
        <v>16</v>
      </c>
      <c r="Q38" s="66"/>
    </row>
    <row r="39" spans="1:18" s="64" customFormat="1" ht="16.149999999999999" customHeight="1" x14ac:dyDescent="0.2">
      <c r="A39" s="35">
        <v>2011</v>
      </c>
      <c r="B39" s="66"/>
      <c r="C39" s="74">
        <v>9840.0340797657936</v>
      </c>
      <c r="D39" s="20"/>
      <c r="E39" s="47">
        <v>6.0583238607491596E-2</v>
      </c>
      <c r="F39" s="48">
        <v>0.30943345361431629</v>
      </c>
      <c r="G39" s="48">
        <v>0.47634124985110288</v>
      </c>
      <c r="H39" s="48">
        <v>0.56662246383296289</v>
      </c>
      <c r="I39" s="48">
        <v>0.6271657456295977</v>
      </c>
      <c r="J39" s="48">
        <v>0.65450919729865686</v>
      </c>
      <c r="K39" s="48">
        <v>0.67888580774832574</v>
      </c>
      <c r="L39" s="50">
        <v>0.6936208884662215</v>
      </c>
      <c r="M39" s="42" t="s">
        <v>16</v>
      </c>
      <c r="N39" s="42" t="s">
        <v>16</v>
      </c>
      <c r="O39" s="42" t="s">
        <v>16</v>
      </c>
      <c r="P39" s="42" t="s">
        <v>16</v>
      </c>
      <c r="Q39" s="66"/>
    </row>
    <row r="40" spans="1:18" s="64" customFormat="1" ht="16.149999999999999" customHeight="1" x14ac:dyDescent="0.2">
      <c r="A40" s="35">
        <v>2012</v>
      </c>
      <c r="B40" s="66"/>
      <c r="C40" s="73">
        <v>12410.795076172386</v>
      </c>
      <c r="D40" s="20"/>
      <c r="E40" s="44">
        <v>6.2806168539081594E-2</v>
      </c>
      <c r="F40" s="42">
        <v>0.32908582978643325</v>
      </c>
      <c r="G40" s="42">
        <v>0.46991245307240226</v>
      </c>
      <c r="H40" s="76">
        <v>0.53375057710378437</v>
      </c>
      <c r="I40" s="42">
        <v>0.5702249448247878</v>
      </c>
      <c r="J40" s="42">
        <v>0.5963019523850509</v>
      </c>
      <c r="K40" s="45">
        <v>0.61482479447546823</v>
      </c>
      <c r="L40" s="42" t="s">
        <v>16</v>
      </c>
      <c r="M40" s="42" t="s">
        <v>16</v>
      </c>
      <c r="N40" s="42" t="s">
        <v>16</v>
      </c>
      <c r="O40" s="42" t="s">
        <v>16</v>
      </c>
      <c r="P40" s="42" t="s">
        <v>16</v>
      </c>
      <c r="Q40" s="66"/>
    </row>
    <row r="41" spans="1:18" s="64" customFormat="1" ht="15.6" customHeight="1" x14ac:dyDescent="0.2">
      <c r="A41" s="35">
        <v>2013</v>
      </c>
      <c r="B41" s="66"/>
      <c r="C41" s="74">
        <v>11070.644593698275</v>
      </c>
      <c r="D41" s="20"/>
      <c r="E41" s="47">
        <v>4.857787304012276E-2</v>
      </c>
      <c r="F41" s="48">
        <v>0.29008014497099838</v>
      </c>
      <c r="G41" s="48">
        <v>0.44086205241481985</v>
      </c>
      <c r="H41" s="48">
        <v>0.51255663906902227</v>
      </c>
      <c r="I41" s="48">
        <v>0.55057475564918779</v>
      </c>
      <c r="J41" s="50">
        <v>0.58006439095499096</v>
      </c>
      <c r="K41" s="42" t="s">
        <v>16</v>
      </c>
      <c r="L41" s="42" t="s">
        <v>16</v>
      </c>
      <c r="M41" s="42" t="s">
        <v>16</v>
      </c>
      <c r="N41" s="42" t="s">
        <v>16</v>
      </c>
      <c r="O41" s="42" t="s">
        <v>16</v>
      </c>
      <c r="P41" s="42" t="s">
        <v>16</v>
      </c>
      <c r="Q41" s="66"/>
    </row>
    <row r="42" spans="1:18" s="64" customFormat="1" ht="18.600000000000001" customHeight="1" x14ac:dyDescent="0.2">
      <c r="A42" s="35">
        <v>2014</v>
      </c>
      <c r="B42" s="77"/>
      <c r="C42" s="73">
        <v>11000.743717010102</v>
      </c>
      <c r="D42" s="20"/>
      <c r="E42" s="78">
        <v>4.3027148858526418E-2</v>
      </c>
      <c r="F42" s="42">
        <v>0.26340368314117335</v>
      </c>
      <c r="G42" s="42">
        <v>0.39590108176452793</v>
      </c>
      <c r="H42" s="42">
        <v>0.47318921368189648</v>
      </c>
      <c r="I42" s="45">
        <v>0.52769079353221404</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11312.5825404513</v>
      </c>
      <c r="D43" s="20"/>
      <c r="E43" s="48">
        <v>4.3874275760105039E-2</v>
      </c>
      <c r="F43" s="48">
        <v>0.26564199891758544</v>
      </c>
      <c r="G43" s="48">
        <v>0.45750236518153709</v>
      </c>
      <c r="H43" s="48">
        <v>0.55693562893224091</v>
      </c>
      <c r="I43" s="42"/>
      <c r="J43" s="42"/>
      <c r="K43" s="42"/>
      <c r="L43" s="42"/>
      <c r="M43" s="42"/>
      <c r="N43" s="42"/>
      <c r="O43" s="42"/>
      <c r="P43" s="42"/>
      <c r="Q43" s="66"/>
    </row>
    <row r="44" spans="1:18" s="64" customFormat="1" ht="18.600000000000001" customHeight="1" x14ac:dyDescent="0.2">
      <c r="A44" s="35">
        <v>2016</v>
      </c>
      <c r="B44" s="77"/>
      <c r="C44" s="73">
        <v>13013.73502794629</v>
      </c>
      <c r="D44" s="20"/>
      <c r="E44" s="79">
        <v>4.1257189948669962E-2</v>
      </c>
      <c r="F44" s="42">
        <v>0.27810995919260134</v>
      </c>
      <c r="G44" s="45">
        <v>0.46192345400860424</v>
      </c>
      <c r="H44" s="42"/>
      <c r="I44" s="42"/>
      <c r="J44" s="42"/>
      <c r="K44" s="42"/>
      <c r="L44" s="42"/>
      <c r="M44" s="42"/>
      <c r="N44" s="42"/>
      <c r="O44" s="42"/>
      <c r="P44" s="42"/>
      <c r="Q44" s="66"/>
    </row>
    <row r="45" spans="1:18" s="64" customFormat="1" ht="18.600000000000001" customHeight="1" x14ac:dyDescent="0.2">
      <c r="A45" s="35">
        <v>2017</v>
      </c>
      <c r="B45" s="77"/>
      <c r="C45" s="74">
        <v>11931.187329620094</v>
      </c>
      <c r="D45" s="20"/>
      <c r="E45" s="55">
        <v>5.8188636310187378E-2</v>
      </c>
      <c r="F45" s="50">
        <v>0.3821874185063463</v>
      </c>
      <c r="G45" s="42"/>
      <c r="H45" s="42"/>
      <c r="I45" s="42"/>
      <c r="J45" s="42"/>
      <c r="K45" s="42"/>
      <c r="L45" s="42"/>
      <c r="M45" s="42"/>
      <c r="N45" s="42"/>
      <c r="O45" s="42"/>
      <c r="P45" s="42"/>
      <c r="Q45" s="66"/>
    </row>
    <row r="46" spans="1:18" s="64" customFormat="1" ht="18.600000000000001" customHeight="1" x14ac:dyDescent="0.2">
      <c r="A46" s="35">
        <v>2018</v>
      </c>
      <c r="B46" s="77"/>
      <c r="C46" s="80">
        <v>6779.767401533285</v>
      </c>
      <c r="D46" s="20"/>
      <c r="E46" s="81">
        <v>5.8587194905317698E-2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0.54141014313596914</v>
      </c>
      <c r="D51" s="34"/>
      <c r="E51" s="86">
        <v>0.4974569328204016</v>
      </c>
      <c r="F51" s="86">
        <v>2.6799286067254104E-2</v>
      </c>
      <c r="G51" s="86">
        <v>1.7153924248313471E-2</v>
      </c>
      <c r="H51" s="42"/>
      <c r="I51" s="42"/>
      <c r="J51" s="42"/>
      <c r="K51" s="42"/>
      <c r="L51" s="42"/>
      <c r="M51" s="42"/>
      <c r="N51" s="42"/>
    </row>
    <row r="52" spans="1:17" s="33" customFormat="1" ht="16.149999999999999" customHeight="1" x14ac:dyDescent="0.2">
      <c r="A52" s="65">
        <v>2004</v>
      </c>
      <c r="B52" s="34"/>
      <c r="C52" s="87">
        <v>0.7098850158819574</v>
      </c>
      <c r="D52" s="34"/>
      <c r="E52" s="88">
        <v>0.66248807047302072</v>
      </c>
      <c r="F52" s="88">
        <v>2.9243447484916196E-2</v>
      </c>
      <c r="G52" s="88">
        <v>1.815349792402042E-2</v>
      </c>
      <c r="H52" s="42"/>
      <c r="I52" s="42"/>
      <c r="J52" s="42"/>
      <c r="K52" s="42"/>
      <c r="L52" s="42"/>
      <c r="M52" s="42"/>
      <c r="N52" s="42"/>
    </row>
    <row r="53" spans="1:17" s="33" customFormat="1" ht="16.149999999999999" customHeight="1" x14ac:dyDescent="0.2">
      <c r="A53" s="65">
        <v>2005</v>
      </c>
      <c r="B53" s="34"/>
      <c r="C53" s="89">
        <v>0.95907556435370223</v>
      </c>
      <c r="D53" s="34"/>
      <c r="E53" s="90">
        <v>0.90816036126134947</v>
      </c>
      <c r="F53" s="90">
        <v>3.1684065078925926E-2</v>
      </c>
      <c r="G53" s="90">
        <v>1.9231138013426744E-2</v>
      </c>
      <c r="H53" s="42"/>
      <c r="I53" s="42"/>
      <c r="J53" s="42"/>
      <c r="K53" s="42"/>
      <c r="L53" s="42"/>
      <c r="M53" s="42"/>
      <c r="N53" s="42"/>
    </row>
    <row r="54" spans="1:17" s="33" customFormat="1" ht="16.149999999999999" customHeight="1" x14ac:dyDescent="0.2">
      <c r="A54" s="65">
        <v>2006</v>
      </c>
      <c r="B54" s="34"/>
      <c r="C54" s="87">
        <v>0.5843134390438427</v>
      </c>
      <c r="D54" s="34"/>
      <c r="E54" s="88">
        <v>0.52700123752273209</v>
      </c>
      <c r="F54" s="88">
        <v>3.5437970272392205E-2</v>
      </c>
      <c r="G54" s="88">
        <v>2.1874231248718342E-2</v>
      </c>
      <c r="H54" s="42"/>
      <c r="I54" s="42"/>
      <c r="J54" s="42"/>
      <c r="K54" s="42"/>
      <c r="L54" s="42"/>
      <c r="M54" s="42"/>
      <c r="N54" s="42"/>
    </row>
    <row r="55" spans="1:17" s="33" customFormat="1" ht="16.149999999999999" customHeight="1" x14ac:dyDescent="0.2">
      <c r="A55" s="65">
        <v>2007</v>
      </c>
      <c r="B55" s="34"/>
      <c r="C55" s="89">
        <v>0.67542544732920962</v>
      </c>
      <c r="D55" s="34"/>
      <c r="E55" s="90">
        <v>0.60986983945048934</v>
      </c>
      <c r="F55" s="90">
        <v>4.1019809985550007E-2</v>
      </c>
      <c r="G55" s="90">
        <v>2.4535797893170331E-2</v>
      </c>
      <c r="H55" s="42"/>
      <c r="I55" s="42"/>
      <c r="J55" s="42"/>
      <c r="K55" s="42"/>
      <c r="L55" s="42"/>
      <c r="M55" s="42"/>
      <c r="N55" s="42"/>
    </row>
    <row r="56" spans="1:17" s="33" customFormat="1" ht="16.149999999999999" customHeight="1" x14ac:dyDescent="0.2">
      <c r="A56" s="65">
        <v>2008</v>
      </c>
      <c r="B56" s="34"/>
      <c r="C56" s="87">
        <v>0.71131957773544185</v>
      </c>
      <c r="D56" s="34"/>
      <c r="E56" s="88">
        <v>0.65409353326316511</v>
      </c>
      <c r="F56" s="88">
        <v>3.8622137475889766E-2</v>
      </c>
      <c r="G56" s="88">
        <v>1.860390699638699E-2</v>
      </c>
      <c r="H56" s="42"/>
      <c r="I56" s="42"/>
      <c r="J56" s="42"/>
      <c r="K56" s="42"/>
      <c r="L56" s="42"/>
      <c r="M56" s="42"/>
      <c r="N56" s="42"/>
    </row>
    <row r="57" spans="1:17" s="33" customFormat="1" ht="16.149999999999999" customHeight="1" x14ac:dyDescent="0.2">
      <c r="A57" s="65">
        <v>2009</v>
      </c>
      <c r="B57" s="34"/>
      <c r="C57" s="89">
        <v>0.72138817803540189</v>
      </c>
      <c r="D57" s="34"/>
      <c r="E57" s="90">
        <v>0.65655674700185418</v>
      </c>
      <c r="F57" s="90">
        <v>4.0647666935193068E-2</v>
      </c>
      <c r="G57" s="90">
        <v>2.4183764098354599E-2</v>
      </c>
      <c r="H57" s="42"/>
      <c r="I57" s="42"/>
      <c r="J57" s="42"/>
      <c r="K57" s="42"/>
      <c r="L57" s="42"/>
      <c r="M57" s="42"/>
      <c r="N57" s="42"/>
    </row>
    <row r="58" spans="1:17" s="33" customFormat="1" ht="16.149999999999999" customHeight="1" x14ac:dyDescent="0.2">
      <c r="A58" s="65">
        <v>2010</v>
      </c>
      <c r="B58" s="34"/>
      <c r="C58" s="87">
        <v>0.87758198690826661</v>
      </c>
      <c r="D58" s="34"/>
      <c r="E58" s="88">
        <v>0.79962985078602544</v>
      </c>
      <c r="F58" s="88">
        <v>4.8246230524880702E-2</v>
      </c>
      <c r="G58" s="88">
        <v>2.970590559736043E-2</v>
      </c>
      <c r="H58" s="42"/>
      <c r="I58" s="42"/>
      <c r="J58" s="42"/>
      <c r="K58" s="42"/>
      <c r="L58" s="42"/>
      <c r="M58" s="42"/>
      <c r="N58" s="42"/>
    </row>
    <row r="59" spans="1:17" s="33" customFormat="1" ht="16.149999999999999" customHeight="1" x14ac:dyDescent="0.2">
      <c r="A59" s="65">
        <v>2011</v>
      </c>
      <c r="B59" s="34"/>
      <c r="C59" s="89">
        <v>0.79586646386177684</v>
      </c>
      <c r="D59" s="34"/>
      <c r="E59" s="90">
        <v>0.69362088846622216</v>
      </c>
      <c r="F59" s="90">
        <v>6.767228274002518E-2</v>
      </c>
      <c r="G59" s="90">
        <v>3.457329265552949E-2</v>
      </c>
      <c r="H59" s="34"/>
      <c r="I59" s="34"/>
      <c r="J59" s="91"/>
      <c r="K59" s="91"/>
      <c r="L59" s="91"/>
      <c r="M59" s="91"/>
      <c r="N59" s="91"/>
    </row>
    <row r="60" spans="1:17" s="33" customFormat="1" ht="16.149999999999999" customHeight="1" x14ac:dyDescent="0.2">
      <c r="A60" s="65">
        <v>2012</v>
      </c>
      <c r="B60" s="34"/>
      <c r="C60" s="87">
        <v>0.70050209902428406</v>
      </c>
      <c r="D60" s="34"/>
      <c r="E60" s="88">
        <v>0.61482479447546812</v>
      </c>
      <c r="F60" s="88">
        <v>4.4701444792863164E-2</v>
      </c>
      <c r="G60" s="88">
        <v>4.0975859755952818E-2</v>
      </c>
      <c r="H60" s="34"/>
      <c r="I60" s="34"/>
    </row>
    <row r="61" spans="1:17" s="33" customFormat="1" ht="15.6" customHeight="1" x14ac:dyDescent="0.2">
      <c r="A61" s="65">
        <v>2013</v>
      </c>
      <c r="B61" s="34"/>
      <c r="C61" s="89">
        <v>0.68847549573665123</v>
      </c>
      <c r="D61" s="34"/>
      <c r="E61" s="90">
        <v>0.58006439095499118</v>
      </c>
      <c r="F61" s="90">
        <v>6.3459447345147857E-2</v>
      </c>
      <c r="G61" s="90">
        <v>4.4951657436512228E-2</v>
      </c>
      <c r="H61" s="34"/>
      <c r="I61" s="34"/>
    </row>
    <row r="62" spans="1:17" s="33" customFormat="1" ht="18.600000000000001" customHeight="1" x14ac:dyDescent="0.2">
      <c r="A62" s="35">
        <v>2014</v>
      </c>
      <c r="B62" s="34"/>
      <c r="C62" s="87">
        <v>0.71951934316291133</v>
      </c>
      <c r="D62" s="34"/>
      <c r="E62" s="88">
        <v>0.52769079353221338</v>
      </c>
      <c r="F62" s="88">
        <v>8.8889637186011464E-2</v>
      </c>
      <c r="G62" s="88">
        <v>0.10293891244468646</v>
      </c>
      <c r="H62" s="34"/>
      <c r="I62" s="34"/>
    </row>
    <row r="63" spans="1:17" s="33" customFormat="1" ht="18.600000000000001" customHeight="1" x14ac:dyDescent="0.2">
      <c r="A63" s="35">
        <v>2015</v>
      </c>
      <c r="B63" s="34"/>
      <c r="C63" s="89">
        <v>0.78186641454964223</v>
      </c>
      <c r="D63" s="34"/>
      <c r="E63" s="90">
        <v>0.55693562893224102</v>
      </c>
      <c r="F63" s="90">
        <v>0.11186404943269995</v>
      </c>
      <c r="G63" s="90">
        <v>0.11306673618470127</v>
      </c>
      <c r="H63" s="34"/>
      <c r="I63" s="34"/>
    </row>
    <row r="64" spans="1:17" s="33" customFormat="1" ht="18.600000000000001" customHeight="1" x14ac:dyDescent="0.2">
      <c r="A64" s="35">
        <v>2016</v>
      </c>
      <c r="B64" s="34"/>
      <c r="C64" s="87">
        <v>0.86833841689689173</v>
      </c>
      <c r="D64" s="34"/>
      <c r="E64" s="88">
        <v>0.4619234540086043</v>
      </c>
      <c r="F64" s="88">
        <v>0.1824733306890628</v>
      </c>
      <c r="G64" s="88">
        <v>0.22394163219922458</v>
      </c>
      <c r="H64" s="34"/>
      <c r="I64" s="34"/>
    </row>
    <row r="65" spans="1:9" s="33" customFormat="1" ht="18.600000000000001" customHeight="1" x14ac:dyDescent="0.2">
      <c r="A65" s="35">
        <v>2017</v>
      </c>
      <c r="B65" s="34"/>
      <c r="C65" s="89">
        <v>1.0478690603853955</v>
      </c>
      <c r="D65" s="34"/>
      <c r="E65" s="90">
        <v>0.38218741850634619</v>
      </c>
      <c r="F65" s="90">
        <v>0.2672594545004236</v>
      </c>
      <c r="G65" s="90">
        <v>0.39842218737862561</v>
      </c>
      <c r="H65" s="34"/>
      <c r="I65" s="34"/>
    </row>
    <row r="66" spans="1:9" s="33" customFormat="1" ht="18.600000000000001" customHeight="1" x14ac:dyDescent="0.2">
      <c r="A66" s="35">
        <v>2018</v>
      </c>
      <c r="B66" s="34"/>
      <c r="C66" s="92">
        <v>0.94759289063793373</v>
      </c>
      <c r="D66" s="34"/>
      <c r="E66" s="93">
        <v>5.8587194905317726E-2</v>
      </c>
      <c r="F66" s="93">
        <v>0.18438647641289727</v>
      </c>
      <c r="G66" s="93">
        <v>0.70461921931971871</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3</v>
      </c>
      <c r="E5" s="11"/>
      <c r="F5" s="11"/>
      <c r="G5" s="12"/>
      <c r="H5" s="13"/>
      <c r="I5" s="14"/>
      <c r="J5" s="13"/>
      <c r="K5" s="13"/>
      <c r="L5" s="11"/>
      <c r="M5" s="11"/>
      <c r="N5" s="11"/>
      <c r="O5" s="11"/>
      <c r="P5" s="11"/>
      <c r="Q5" s="11"/>
      <c r="W5" s="15" t="s">
        <v>18</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3726.8551076035133</v>
      </c>
      <c r="D12" s="34"/>
      <c r="E12" s="38">
        <v>8.6133035207434344E-2</v>
      </c>
      <c r="F12" s="39">
        <v>0.25595591292305819</v>
      </c>
      <c r="G12" s="39">
        <v>0.36074703559882826</v>
      </c>
      <c r="H12" s="39">
        <v>0.46805310256820054</v>
      </c>
      <c r="I12" s="39">
        <v>0.49880328185299777</v>
      </c>
      <c r="J12" s="39">
        <v>0.53857278022436939</v>
      </c>
      <c r="K12" s="39">
        <v>0.54894441461505517</v>
      </c>
      <c r="L12" s="39">
        <v>0.56001461949556652</v>
      </c>
      <c r="M12" s="39">
        <v>0.56832159914725655</v>
      </c>
      <c r="N12" s="39">
        <v>0.57038039837078169</v>
      </c>
      <c r="O12" s="39">
        <v>0.57589297020759034</v>
      </c>
      <c r="P12" s="40">
        <v>0.57925050342813755</v>
      </c>
      <c r="Q12" s="40">
        <v>0.57370212139035393</v>
      </c>
      <c r="R12" s="40">
        <v>0.5738227327536477</v>
      </c>
      <c r="S12" s="40">
        <v>0.57434434412142721</v>
      </c>
      <c r="T12" s="41">
        <v>0.57560991760602687</v>
      </c>
      <c r="U12" s="42"/>
      <c r="V12" s="42"/>
    </row>
    <row r="13" spans="1:25" s="33" customFormat="1" ht="16.149999999999999" customHeight="1" x14ac:dyDescent="0.2">
      <c r="A13" s="35">
        <v>2004</v>
      </c>
      <c r="B13" s="34"/>
      <c r="C13" s="43">
        <v>3438.1006958015528</v>
      </c>
      <c r="D13" s="34"/>
      <c r="E13" s="44">
        <v>0.17010518395233959</v>
      </c>
      <c r="F13" s="42">
        <v>0.40695134701908053</v>
      </c>
      <c r="G13" s="42">
        <v>0.52057431488301775</v>
      </c>
      <c r="H13" s="42">
        <v>0.56678535830740462</v>
      </c>
      <c r="I13" s="42">
        <v>0.60272802409823001</v>
      </c>
      <c r="J13" s="42">
        <v>0.62437477770293759</v>
      </c>
      <c r="K13" s="42">
        <v>0.64777673665727353</v>
      </c>
      <c r="L13" s="42">
        <v>0.6621492042234739</v>
      </c>
      <c r="M13" s="42">
        <v>0.66869619245982448</v>
      </c>
      <c r="N13" s="42">
        <v>0.67595362210737819</v>
      </c>
      <c r="O13" s="42">
        <v>0.68029914433543592</v>
      </c>
      <c r="P13" s="42">
        <v>0.68155643171684488</v>
      </c>
      <c r="Q13" s="42">
        <v>0.68273526248598682</v>
      </c>
      <c r="R13" s="42">
        <v>0.67967411312902482</v>
      </c>
      <c r="S13" s="45">
        <v>0.67977183493359616</v>
      </c>
      <c r="T13" s="42"/>
      <c r="U13" s="42"/>
      <c r="V13" s="42"/>
    </row>
    <row r="14" spans="1:25" s="33" customFormat="1" ht="16.149999999999999" customHeight="1" x14ac:dyDescent="0.2">
      <c r="A14" s="35">
        <v>2005</v>
      </c>
      <c r="B14" s="34"/>
      <c r="C14" s="46">
        <v>2891.6820098509024</v>
      </c>
      <c r="D14" s="34"/>
      <c r="E14" s="47">
        <v>0.32771757517042199</v>
      </c>
      <c r="F14" s="48">
        <v>0.58585360980630496</v>
      </c>
      <c r="G14" s="48">
        <v>0.66799202926607348</v>
      </c>
      <c r="H14" s="48">
        <v>0.72241925542391627</v>
      </c>
      <c r="I14" s="48">
        <v>0.74577428478021768</v>
      </c>
      <c r="J14" s="48">
        <v>0.76108655097402922</v>
      </c>
      <c r="K14" s="48">
        <v>0.77163455931313796</v>
      </c>
      <c r="L14" s="48">
        <v>0.77566960953220865</v>
      </c>
      <c r="M14" s="48">
        <v>0.77913110957130827</v>
      </c>
      <c r="N14" s="48">
        <v>0.78188321413481987</v>
      </c>
      <c r="O14" s="48">
        <v>0.78587429977469658</v>
      </c>
      <c r="P14" s="48">
        <v>0.78767506925688269</v>
      </c>
      <c r="Q14" s="48">
        <v>0.79081072220300963</v>
      </c>
      <c r="R14" s="49">
        <v>0.79164368882947123</v>
      </c>
      <c r="S14" s="42"/>
      <c r="T14" s="42"/>
      <c r="U14" s="42"/>
      <c r="V14" s="42"/>
    </row>
    <row r="15" spans="1:25" s="33" customFormat="1" ht="16.149999999999999" customHeight="1" x14ac:dyDescent="0.2">
      <c r="A15" s="35">
        <v>2006</v>
      </c>
      <c r="B15" s="34"/>
      <c r="C15" s="43">
        <v>2780.6221674036078</v>
      </c>
      <c r="D15" s="34"/>
      <c r="E15" s="44">
        <v>8.529796911403717E-2</v>
      </c>
      <c r="F15" s="42">
        <v>0.24397196473580834</v>
      </c>
      <c r="G15" s="42">
        <v>0.32084779771925886</v>
      </c>
      <c r="H15" s="42">
        <v>0.36465867627098741</v>
      </c>
      <c r="I15" s="42">
        <v>0.40977236566887976</v>
      </c>
      <c r="J15" s="42">
        <v>0.43616538866016924</v>
      </c>
      <c r="K15" s="42">
        <v>0.44519036055425176</v>
      </c>
      <c r="L15" s="42">
        <v>0.44582748006488898</v>
      </c>
      <c r="M15" s="42">
        <v>0.45838097131071731</v>
      </c>
      <c r="N15" s="42">
        <v>0.4647039913955755</v>
      </c>
      <c r="O15" s="42">
        <v>0.46519764730507357</v>
      </c>
      <c r="P15" s="42">
        <v>0.46830230629514968</v>
      </c>
      <c r="Q15" s="45">
        <v>0.47181693124720775</v>
      </c>
      <c r="R15" s="42"/>
      <c r="S15" s="42"/>
      <c r="T15" s="42"/>
      <c r="U15" s="42"/>
      <c r="V15" s="42"/>
    </row>
    <row r="16" spans="1:25" s="33" customFormat="1" ht="16.149999999999999" customHeight="1" x14ac:dyDescent="0.2">
      <c r="A16" s="35">
        <v>2007</v>
      </c>
      <c r="B16" s="34"/>
      <c r="C16" s="46">
        <v>2238.8054051283966</v>
      </c>
      <c r="D16" s="34"/>
      <c r="E16" s="47">
        <v>7.0696361381802547E-2</v>
      </c>
      <c r="F16" s="48">
        <v>0.30567720942959403</v>
      </c>
      <c r="G16" s="48">
        <v>0.39458158036317142</v>
      </c>
      <c r="H16" s="48">
        <v>0.51082379300776493</v>
      </c>
      <c r="I16" s="48">
        <v>0.53267431701576329</v>
      </c>
      <c r="J16" s="48">
        <v>0.54642599675664549</v>
      </c>
      <c r="K16" s="48">
        <v>0.55833484403289091</v>
      </c>
      <c r="L16" s="48">
        <v>0.62362775109029134</v>
      </c>
      <c r="M16" s="48">
        <v>0.65777559674840869</v>
      </c>
      <c r="N16" s="48">
        <v>0.67739614019475491</v>
      </c>
      <c r="O16" s="48">
        <v>0.68091749566979531</v>
      </c>
      <c r="P16" s="50">
        <v>0.6818346593241561</v>
      </c>
      <c r="Q16" s="42"/>
      <c r="R16" s="42"/>
      <c r="S16" s="42"/>
      <c r="T16" s="42"/>
      <c r="U16" s="42"/>
      <c r="V16" s="42"/>
    </row>
    <row r="17" spans="1:22" s="33" customFormat="1" ht="16.149999999999999" customHeight="1" x14ac:dyDescent="0.2">
      <c r="A17" s="35">
        <v>2008</v>
      </c>
      <c r="B17" s="34"/>
      <c r="C17" s="43">
        <v>1878.4663472625386</v>
      </c>
      <c r="D17" s="34"/>
      <c r="E17" s="44">
        <v>0.16858292618986187</v>
      </c>
      <c r="F17" s="42">
        <v>0.49369359621090225</v>
      </c>
      <c r="G17" s="42">
        <v>0.62664808691463769</v>
      </c>
      <c r="H17" s="42">
        <v>0.68779455288064362</v>
      </c>
      <c r="I17" s="42">
        <v>0.70335760640630718</v>
      </c>
      <c r="J17" s="42">
        <v>0.7332775182540463</v>
      </c>
      <c r="K17" s="42">
        <v>0.75166414341763255</v>
      </c>
      <c r="L17" s="42">
        <v>0.75295219386271173</v>
      </c>
      <c r="M17" s="42">
        <v>0.76236856871269121</v>
      </c>
      <c r="N17" s="42">
        <v>0.77981783557999651</v>
      </c>
      <c r="O17" s="45">
        <v>0.76066446440072522</v>
      </c>
      <c r="P17" s="42" t="s">
        <v>16</v>
      </c>
      <c r="Q17" s="42"/>
      <c r="R17" s="42"/>
      <c r="S17" s="42"/>
      <c r="T17" s="42"/>
      <c r="U17" s="42"/>
      <c r="V17" s="42"/>
    </row>
    <row r="18" spans="1:22" s="33" customFormat="1" ht="16.149999999999999" customHeight="1" x14ac:dyDescent="0.2">
      <c r="A18" s="35">
        <v>2009</v>
      </c>
      <c r="B18" s="34"/>
      <c r="C18" s="46">
        <v>1657.1540811230204</v>
      </c>
      <c r="D18" s="34"/>
      <c r="E18" s="47">
        <v>7.0589781195678672E-2</v>
      </c>
      <c r="F18" s="48">
        <v>0.31532966459722006</v>
      </c>
      <c r="G18" s="48">
        <v>0.41403537065982898</v>
      </c>
      <c r="H18" s="48">
        <v>0.4512350810560608</v>
      </c>
      <c r="I18" s="48">
        <v>0.47846681090229382</v>
      </c>
      <c r="J18" s="48">
        <v>0.50624082229461542</v>
      </c>
      <c r="K18" s="48">
        <v>0.50974781374824252</v>
      </c>
      <c r="L18" s="48">
        <v>0.51401003674401224</v>
      </c>
      <c r="M18" s="48">
        <v>0.52666306932767981</v>
      </c>
      <c r="N18" s="50">
        <v>0.5276051420651916</v>
      </c>
      <c r="O18" s="42" t="s">
        <v>16</v>
      </c>
      <c r="P18" s="42" t="s">
        <v>16</v>
      </c>
      <c r="Q18" s="42"/>
      <c r="R18" s="42"/>
      <c r="S18" s="42"/>
      <c r="T18" s="42"/>
      <c r="U18" s="42"/>
      <c r="V18" s="42"/>
    </row>
    <row r="19" spans="1:22" s="33" customFormat="1" ht="16.149999999999999" customHeight="1" x14ac:dyDescent="0.2">
      <c r="A19" s="35">
        <v>2010</v>
      </c>
      <c r="B19" s="34"/>
      <c r="C19" s="43">
        <v>1682.0351823791159</v>
      </c>
      <c r="D19" s="34"/>
      <c r="E19" s="44">
        <v>7.3206888522100666E-2</v>
      </c>
      <c r="F19" s="42">
        <v>0.40994767599413762</v>
      </c>
      <c r="G19" s="42">
        <v>0.51240795639153702</v>
      </c>
      <c r="H19" s="42">
        <v>0.54579724254240414</v>
      </c>
      <c r="I19" s="42">
        <v>0.54579041323537081</v>
      </c>
      <c r="J19" s="42">
        <v>0.5836200535843632</v>
      </c>
      <c r="K19" s="42">
        <v>0.61449921540067565</v>
      </c>
      <c r="L19" s="42">
        <v>0.61419886340596808</v>
      </c>
      <c r="M19" s="45">
        <v>0.61594184301628951</v>
      </c>
      <c r="N19" s="42" t="s">
        <v>16</v>
      </c>
      <c r="O19" s="42" t="s">
        <v>16</v>
      </c>
      <c r="P19" s="42" t="s">
        <v>16</v>
      </c>
      <c r="Q19" s="42"/>
      <c r="R19" s="42"/>
      <c r="S19" s="42"/>
      <c r="T19" s="42"/>
      <c r="U19" s="42"/>
      <c r="V19" s="42"/>
    </row>
    <row r="20" spans="1:22" s="33" customFormat="1" ht="16.149999999999999" customHeight="1" x14ac:dyDescent="0.2">
      <c r="A20" s="35">
        <v>2011</v>
      </c>
      <c r="B20" s="34"/>
      <c r="C20" s="46">
        <v>1844.8457017994215</v>
      </c>
      <c r="D20" s="34"/>
      <c r="E20" s="47">
        <v>7.908704688551689E-2</v>
      </c>
      <c r="F20" s="48">
        <v>0.33621525012130637</v>
      </c>
      <c r="G20" s="48">
        <v>0.41868908582459008</v>
      </c>
      <c r="H20" s="48">
        <v>0.49800572499920714</v>
      </c>
      <c r="I20" s="48">
        <v>0.52553685890243107</v>
      </c>
      <c r="J20" s="48">
        <v>0.54783693831183977</v>
      </c>
      <c r="K20" s="48">
        <v>0.56788136510711407</v>
      </c>
      <c r="L20" s="50">
        <v>0.58189678535135947</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2285.528401770358</v>
      </c>
      <c r="D21" s="34"/>
      <c r="E21" s="44">
        <v>6.3395464809620772E-2</v>
      </c>
      <c r="F21" s="42">
        <v>0.30065600969708201</v>
      </c>
      <c r="G21" s="42">
        <v>0.42867021691832463</v>
      </c>
      <c r="H21" s="42">
        <v>0.50542473017332923</v>
      </c>
      <c r="I21" s="42">
        <v>0.54624997444445222</v>
      </c>
      <c r="J21" s="42">
        <v>0.6088358452389836</v>
      </c>
      <c r="K21" s="51">
        <v>0.63565592104248714</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2654.9988568381227</v>
      </c>
      <c r="D22" s="34"/>
      <c r="E22" s="47">
        <v>7.8884185930634246E-2</v>
      </c>
      <c r="F22" s="48">
        <v>0.32713231769783602</v>
      </c>
      <c r="G22" s="48">
        <v>0.40515154978506468</v>
      </c>
      <c r="H22" s="48">
        <v>0.43993303884669221</v>
      </c>
      <c r="I22" s="48">
        <v>0.47459787442199353</v>
      </c>
      <c r="J22" s="50">
        <v>0.4870153623157929</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2917.174896406073</v>
      </c>
      <c r="D23" s="34"/>
      <c r="E23" s="44">
        <v>8.3338314823176621E-2</v>
      </c>
      <c r="F23" s="42">
        <v>0.30777208777764792</v>
      </c>
      <c r="G23" s="42">
        <v>0.38659510001789527</v>
      </c>
      <c r="H23" s="42">
        <v>0.43977966348555331</v>
      </c>
      <c r="I23" s="45">
        <v>0.48337831250872731</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2923.8012343058685</v>
      </c>
      <c r="D24" s="34"/>
      <c r="E24" s="48">
        <v>7.7226654871635061E-2</v>
      </c>
      <c r="F24" s="48">
        <v>0.35713190749401075</v>
      </c>
      <c r="G24" s="48">
        <v>0.51299861051336482</v>
      </c>
      <c r="H24" s="50">
        <v>0.58563872730636612</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3225.8404822072725</v>
      </c>
      <c r="D25" s="34"/>
      <c r="E25" s="44">
        <v>7.9481550508172044E-2</v>
      </c>
      <c r="F25" s="42">
        <v>0.38381288611284403</v>
      </c>
      <c r="G25" s="45">
        <v>0.55059237786864146</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3227.4055209706685</v>
      </c>
      <c r="D26" s="34"/>
      <c r="E26" s="55">
        <v>0.14513709396383806</v>
      </c>
      <c r="F26" s="50">
        <v>0.63021635468531589</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1865.843701772699</v>
      </c>
      <c r="D27" s="34"/>
      <c r="E27" s="57">
        <v>0.29175947110036393</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3726.8551076035133</v>
      </c>
      <c r="D31" s="20"/>
      <c r="E31" s="38">
        <v>3.5421384579546182E-2</v>
      </c>
      <c r="F31" s="39">
        <v>0.14654584950131452</v>
      </c>
      <c r="G31" s="39">
        <v>0.25083971017703549</v>
      </c>
      <c r="H31" s="39">
        <v>0.33306078110741083</v>
      </c>
      <c r="I31" s="39">
        <v>0.3854496984085235</v>
      </c>
      <c r="J31" s="39">
        <v>0.43304396931062872</v>
      </c>
      <c r="K31" s="39">
        <v>0.46149113942397746</v>
      </c>
      <c r="L31" s="39">
        <v>0.48290819595521228</v>
      </c>
      <c r="M31" s="39">
        <v>0.5023976742180738</v>
      </c>
      <c r="N31" s="39">
        <v>0.51318130448933574</v>
      </c>
      <c r="O31" s="39">
        <v>0.52186725027582626</v>
      </c>
      <c r="P31" s="39">
        <v>0.55188995307222788</v>
      </c>
      <c r="Q31" s="39">
        <v>0.5564077096308313</v>
      </c>
      <c r="R31" s="39">
        <v>0.55940717407612017</v>
      </c>
      <c r="S31" s="71">
        <v>0.56192936377110525</v>
      </c>
      <c r="T31" s="72">
        <v>0.5655203343457047</v>
      </c>
    </row>
    <row r="32" spans="1:22" s="64" customFormat="1" ht="19.149999999999999" customHeight="1" x14ac:dyDescent="0.2">
      <c r="A32" s="35">
        <v>2004</v>
      </c>
      <c r="B32" s="69"/>
      <c r="C32" s="73">
        <v>3438.1006958015528</v>
      </c>
      <c r="D32" s="20"/>
      <c r="E32" s="44">
        <v>5.8503957397791094E-2</v>
      </c>
      <c r="F32" s="42">
        <v>0.2410354801217589</v>
      </c>
      <c r="G32" s="42">
        <v>0.37224628523311637</v>
      </c>
      <c r="H32" s="42">
        <v>0.45104846199959286</v>
      </c>
      <c r="I32" s="42">
        <v>0.51427684009563324</v>
      </c>
      <c r="J32" s="42">
        <v>0.55679469283809035</v>
      </c>
      <c r="K32" s="42">
        <v>0.58423738213233545</v>
      </c>
      <c r="L32" s="42">
        <v>0.60331754947429461</v>
      </c>
      <c r="M32" s="42">
        <v>0.62502437083096263</v>
      </c>
      <c r="N32" s="42">
        <v>0.63605127521887239</v>
      </c>
      <c r="O32" s="42">
        <v>0.64392068108465739</v>
      </c>
      <c r="P32" s="42">
        <v>0.6502461646334321</v>
      </c>
      <c r="Q32" s="42">
        <v>0.65415679912686875</v>
      </c>
      <c r="R32" s="42">
        <v>0.65707124017429297</v>
      </c>
      <c r="S32" s="45">
        <v>0.66605684987269875</v>
      </c>
    </row>
    <row r="33" spans="1:18" s="64" customFormat="1" ht="16.149999999999999" customHeight="1" x14ac:dyDescent="0.2">
      <c r="A33" s="35">
        <v>2005</v>
      </c>
      <c r="B33" s="66"/>
      <c r="C33" s="74">
        <v>2891.6820098509024</v>
      </c>
      <c r="D33" s="20"/>
      <c r="E33" s="47">
        <v>7.0366002579018497E-2</v>
      </c>
      <c r="F33" s="48">
        <v>0.3073961655188952</v>
      </c>
      <c r="G33" s="48">
        <v>0.48456624148517186</v>
      </c>
      <c r="H33" s="48">
        <v>0.5858102677997441</v>
      </c>
      <c r="I33" s="48">
        <v>0.67275427674029264</v>
      </c>
      <c r="J33" s="48">
        <v>0.70959659794029328</v>
      </c>
      <c r="K33" s="48">
        <v>0.72839142623446718</v>
      </c>
      <c r="L33" s="48">
        <v>0.74119530349765261</v>
      </c>
      <c r="M33" s="48">
        <v>0.7512765974010488</v>
      </c>
      <c r="N33" s="48">
        <v>0.7600451294841144</v>
      </c>
      <c r="O33" s="48">
        <v>0.76872490912095348</v>
      </c>
      <c r="P33" s="48">
        <v>0.77513142654453249</v>
      </c>
      <c r="Q33" s="48">
        <v>0.77911719146144476</v>
      </c>
      <c r="R33" s="49">
        <v>0.78211190571286304</v>
      </c>
    </row>
    <row r="34" spans="1:18" s="64" customFormat="1" ht="16.149999999999999" customHeight="1" x14ac:dyDescent="0.2">
      <c r="A34" s="35">
        <v>2006</v>
      </c>
      <c r="B34" s="66"/>
      <c r="C34" s="73">
        <v>2780.6221674036078</v>
      </c>
      <c r="D34" s="20"/>
      <c r="E34" s="44">
        <v>3.4231713584761847E-2</v>
      </c>
      <c r="F34" s="42">
        <v>0.13071027703248694</v>
      </c>
      <c r="G34" s="42">
        <v>0.22317930704863112</v>
      </c>
      <c r="H34" s="42">
        <v>0.28033091206014121</v>
      </c>
      <c r="I34" s="42">
        <v>0.3196585376944106</v>
      </c>
      <c r="J34" s="42">
        <v>0.38287542283142867</v>
      </c>
      <c r="K34" s="42">
        <v>0.40803492277619235</v>
      </c>
      <c r="L34" s="42">
        <v>0.42367023535701148</v>
      </c>
      <c r="M34" s="42">
        <v>0.43281846656886014</v>
      </c>
      <c r="N34" s="42">
        <v>0.44150697283681489</v>
      </c>
      <c r="O34" s="42">
        <v>0.44798156882656626</v>
      </c>
      <c r="P34" s="42">
        <v>0.45412046560042352</v>
      </c>
      <c r="Q34" s="75">
        <v>0.45792718042927921</v>
      </c>
    </row>
    <row r="35" spans="1:18" s="64" customFormat="1" ht="16.149999999999999" customHeight="1" x14ac:dyDescent="0.2">
      <c r="A35" s="35">
        <v>2007</v>
      </c>
      <c r="B35" s="66"/>
      <c r="C35" s="74">
        <v>2238.8054051283966</v>
      </c>
      <c r="D35" s="20"/>
      <c r="E35" s="47">
        <v>2.6183717289573052E-2</v>
      </c>
      <c r="F35" s="48">
        <v>0.17230442363587947</v>
      </c>
      <c r="G35" s="48">
        <v>0.29667343122106149</v>
      </c>
      <c r="H35" s="48">
        <v>0.36476819082688661</v>
      </c>
      <c r="I35" s="48">
        <v>0.45527245373971426</v>
      </c>
      <c r="J35" s="48">
        <v>0.48423518242522995</v>
      </c>
      <c r="K35" s="48">
        <v>0.5220154970375932</v>
      </c>
      <c r="L35" s="48">
        <v>0.5445148612708598</v>
      </c>
      <c r="M35" s="48">
        <v>0.58768245460337087</v>
      </c>
      <c r="N35" s="48">
        <v>0.60260765667598404</v>
      </c>
      <c r="O35" s="48">
        <v>0.62768418766751088</v>
      </c>
      <c r="P35" s="48">
        <v>0.6309162612391106</v>
      </c>
      <c r="Q35" s="66"/>
    </row>
    <row r="36" spans="1:18" s="64" customFormat="1" ht="16.149999999999999" customHeight="1" x14ac:dyDescent="0.2">
      <c r="A36" s="35">
        <v>2008</v>
      </c>
      <c r="B36" s="66"/>
      <c r="C36" s="73">
        <v>1878.4663472625386</v>
      </c>
      <c r="D36" s="20"/>
      <c r="E36" s="44">
        <v>3.9438183867738986E-2</v>
      </c>
      <c r="F36" s="42">
        <v>0.27705856438984772</v>
      </c>
      <c r="G36" s="42">
        <v>0.44946718607634312</v>
      </c>
      <c r="H36" s="42">
        <v>0.5400117427301061</v>
      </c>
      <c r="I36" s="42">
        <v>0.60928792140036592</v>
      </c>
      <c r="J36" s="42">
        <v>0.6772995802941062</v>
      </c>
      <c r="K36" s="42">
        <v>0.70113103129928811</v>
      </c>
      <c r="L36" s="42">
        <v>0.71219630525295274</v>
      </c>
      <c r="M36" s="42">
        <v>0.72185582997339426</v>
      </c>
      <c r="N36" s="42">
        <v>0.73286970158117914</v>
      </c>
      <c r="O36" s="45">
        <v>0.72206826333051866</v>
      </c>
      <c r="P36" s="42" t="s">
        <v>16</v>
      </c>
      <c r="Q36" s="66"/>
    </row>
    <row r="37" spans="1:18" s="64" customFormat="1" ht="16.149999999999999" customHeight="1" x14ac:dyDescent="0.2">
      <c r="A37" s="35">
        <v>2009</v>
      </c>
      <c r="B37" s="66"/>
      <c r="C37" s="74">
        <v>1657.1540811230204</v>
      </c>
      <c r="D37" s="20"/>
      <c r="E37" s="47">
        <v>2.9609995704652503E-2</v>
      </c>
      <c r="F37" s="48">
        <v>0.16951953896557778</v>
      </c>
      <c r="G37" s="48">
        <v>0.30694605510797973</v>
      </c>
      <c r="H37" s="48">
        <v>0.37172407667882423</v>
      </c>
      <c r="I37" s="48">
        <v>0.41286396919046203</v>
      </c>
      <c r="J37" s="48">
        <v>0.45695676188393497</v>
      </c>
      <c r="K37" s="48">
        <v>0.47469461955625231</v>
      </c>
      <c r="L37" s="48">
        <v>0.48283326925457132</v>
      </c>
      <c r="M37" s="48">
        <v>0.49021514272049549</v>
      </c>
      <c r="N37" s="50">
        <v>0.49639938689177676</v>
      </c>
      <c r="O37" s="42" t="s">
        <v>16</v>
      </c>
      <c r="P37" s="42" t="s">
        <v>16</v>
      </c>
      <c r="Q37" s="66"/>
    </row>
    <row r="38" spans="1:18" s="64" customFormat="1" ht="16.149999999999999" customHeight="1" x14ac:dyDescent="0.2">
      <c r="A38" s="35">
        <v>2010</v>
      </c>
      <c r="B38" s="66"/>
      <c r="C38" s="73">
        <v>1682.0351823791159</v>
      </c>
      <c r="D38" s="20"/>
      <c r="E38" s="44">
        <v>2.4114223129762045E-2</v>
      </c>
      <c r="F38" s="42">
        <v>0.18971373517148971</v>
      </c>
      <c r="G38" s="42">
        <v>0.35296498881342386</v>
      </c>
      <c r="H38" s="42">
        <v>0.43334382693622076</v>
      </c>
      <c r="I38" s="42">
        <v>0.50862414596131122</v>
      </c>
      <c r="J38" s="42">
        <v>0.55361651318605498</v>
      </c>
      <c r="K38" s="42">
        <v>0.58944596309556729</v>
      </c>
      <c r="L38" s="42">
        <v>0.60135521118474611</v>
      </c>
      <c r="M38" s="45">
        <v>0.60757582832506085</v>
      </c>
      <c r="N38" s="42" t="s">
        <v>16</v>
      </c>
      <c r="O38" s="42" t="s">
        <v>16</v>
      </c>
      <c r="P38" s="42" t="s">
        <v>16</v>
      </c>
      <c r="Q38" s="66"/>
    </row>
    <row r="39" spans="1:18" s="64" customFormat="1" ht="16.149999999999999" customHeight="1" x14ac:dyDescent="0.2">
      <c r="A39" s="35">
        <v>2011</v>
      </c>
      <c r="B39" s="66"/>
      <c r="C39" s="74">
        <v>1844.8457017994215</v>
      </c>
      <c r="D39" s="20"/>
      <c r="E39" s="47">
        <v>4.3416451872899463E-2</v>
      </c>
      <c r="F39" s="48">
        <v>0.1966653543704637</v>
      </c>
      <c r="G39" s="48">
        <v>0.3310262538080303</v>
      </c>
      <c r="H39" s="48">
        <v>0.39239084051835477</v>
      </c>
      <c r="I39" s="48">
        <v>0.48522097655735219</v>
      </c>
      <c r="J39" s="48">
        <v>0.51611920525295585</v>
      </c>
      <c r="K39" s="48">
        <v>0.54735534342326086</v>
      </c>
      <c r="L39" s="50">
        <v>0.55481702478709705</v>
      </c>
      <c r="M39" s="42" t="s">
        <v>16</v>
      </c>
      <c r="N39" s="42" t="s">
        <v>16</v>
      </c>
      <c r="O39" s="42" t="s">
        <v>16</v>
      </c>
      <c r="P39" s="42" t="s">
        <v>16</v>
      </c>
      <c r="Q39" s="66"/>
    </row>
    <row r="40" spans="1:18" s="64" customFormat="1" ht="16.149999999999999" customHeight="1" x14ac:dyDescent="0.2">
      <c r="A40" s="35">
        <v>2012</v>
      </c>
      <c r="B40" s="66"/>
      <c r="C40" s="73">
        <v>2285.528401770358</v>
      </c>
      <c r="D40" s="20"/>
      <c r="E40" s="44">
        <v>2.621952193203202E-2</v>
      </c>
      <c r="F40" s="42">
        <v>0.18782742274835368</v>
      </c>
      <c r="G40" s="42">
        <v>0.31250220688576325</v>
      </c>
      <c r="H40" s="76">
        <v>0.41085695656626464</v>
      </c>
      <c r="I40" s="42">
        <v>0.49541835106518928</v>
      </c>
      <c r="J40" s="42">
        <v>0.54194013029586507</v>
      </c>
      <c r="K40" s="45">
        <v>0.57464568228401602</v>
      </c>
      <c r="L40" s="42" t="s">
        <v>16</v>
      </c>
      <c r="M40" s="42" t="s">
        <v>16</v>
      </c>
      <c r="N40" s="42" t="s">
        <v>16</v>
      </c>
      <c r="O40" s="42" t="s">
        <v>16</v>
      </c>
      <c r="P40" s="42" t="s">
        <v>16</v>
      </c>
      <c r="Q40" s="66"/>
    </row>
    <row r="41" spans="1:18" s="64" customFormat="1" ht="15.6" customHeight="1" x14ac:dyDescent="0.2">
      <c r="A41" s="35">
        <v>2013</v>
      </c>
      <c r="B41" s="66"/>
      <c r="C41" s="74">
        <v>2654.9988568381227</v>
      </c>
      <c r="D41" s="20"/>
      <c r="E41" s="47">
        <v>3.9401508172061027E-2</v>
      </c>
      <c r="F41" s="48">
        <v>0.197886441912526</v>
      </c>
      <c r="G41" s="48">
        <v>0.31734608411215637</v>
      </c>
      <c r="H41" s="48">
        <v>0.38582186132104451</v>
      </c>
      <c r="I41" s="48">
        <v>0.43825518412993564</v>
      </c>
      <c r="J41" s="50">
        <v>0.45903817487024545</v>
      </c>
      <c r="K41" s="42" t="s">
        <v>16</v>
      </c>
      <c r="L41" s="42" t="s">
        <v>16</v>
      </c>
      <c r="M41" s="42" t="s">
        <v>16</v>
      </c>
      <c r="N41" s="42" t="s">
        <v>16</v>
      </c>
      <c r="O41" s="42" t="s">
        <v>16</v>
      </c>
      <c r="P41" s="42" t="s">
        <v>16</v>
      </c>
      <c r="Q41" s="66"/>
    </row>
    <row r="42" spans="1:18" s="64" customFormat="1" ht="18.600000000000001" customHeight="1" x14ac:dyDescent="0.2">
      <c r="A42" s="35">
        <v>2014</v>
      </c>
      <c r="B42" s="77"/>
      <c r="C42" s="73">
        <v>2917.174896406073</v>
      </c>
      <c r="D42" s="20"/>
      <c r="E42" s="78">
        <v>3.0387842683454357E-2</v>
      </c>
      <c r="F42" s="42">
        <v>0.1715611316695507</v>
      </c>
      <c r="G42" s="42">
        <v>0.28761534641004854</v>
      </c>
      <c r="H42" s="42">
        <v>0.36972997865357771</v>
      </c>
      <c r="I42" s="45">
        <v>0.42398715054008412</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2923.8012343058685</v>
      </c>
      <c r="D43" s="20"/>
      <c r="E43" s="48">
        <v>2.8233615973316268E-2</v>
      </c>
      <c r="F43" s="48">
        <v>0.19107541391469848</v>
      </c>
      <c r="G43" s="48">
        <v>0.35986449778542945</v>
      </c>
      <c r="H43" s="48">
        <v>0.46571334189236913</v>
      </c>
      <c r="I43" s="42"/>
      <c r="J43" s="42"/>
      <c r="K43" s="42"/>
      <c r="L43" s="42"/>
      <c r="M43" s="42"/>
      <c r="N43" s="42"/>
      <c r="O43" s="42"/>
      <c r="P43" s="42"/>
      <c r="Q43" s="66"/>
    </row>
    <row r="44" spans="1:18" s="64" customFormat="1" ht="18.600000000000001" customHeight="1" x14ac:dyDescent="0.2">
      <c r="A44" s="35">
        <v>2016</v>
      </c>
      <c r="B44" s="77"/>
      <c r="C44" s="73">
        <v>3225.8404822072725</v>
      </c>
      <c r="D44" s="20"/>
      <c r="E44" s="79">
        <v>4.3634288064851014E-2</v>
      </c>
      <c r="F44" s="42">
        <v>0.23245991605458041</v>
      </c>
      <c r="G44" s="45">
        <v>0.39073051232400713</v>
      </c>
      <c r="H44" s="42"/>
      <c r="I44" s="42"/>
      <c r="J44" s="42"/>
      <c r="K44" s="42"/>
      <c r="L44" s="42"/>
      <c r="M44" s="42"/>
      <c r="N44" s="42"/>
      <c r="O44" s="42"/>
      <c r="P44" s="42"/>
      <c r="Q44" s="66"/>
    </row>
    <row r="45" spans="1:18" s="64" customFormat="1" ht="18.600000000000001" customHeight="1" x14ac:dyDescent="0.2">
      <c r="A45" s="35">
        <v>2017</v>
      </c>
      <c r="B45" s="77"/>
      <c r="C45" s="74">
        <v>3227.4055209706685</v>
      </c>
      <c r="D45" s="20"/>
      <c r="E45" s="55">
        <v>5.6539555996250775E-2</v>
      </c>
      <c r="F45" s="50">
        <v>0.35130189313180182</v>
      </c>
      <c r="G45" s="42"/>
      <c r="H45" s="42"/>
      <c r="I45" s="42"/>
      <c r="J45" s="42"/>
      <c r="K45" s="42"/>
      <c r="L45" s="42"/>
      <c r="M45" s="42"/>
      <c r="N45" s="42"/>
      <c r="O45" s="42"/>
      <c r="P45" s="42"/>
      <c r="Q45" s="66"/>
    </row>
    <row r="46" spans="1:18" s="64" customFormat="1" ht="18.600000000000001" customHeight="1" x14ac:dyDescent="0.2">
      <c r="A46" s="35">
        <v>2018</v>
      </c>
      <c r="B46" s="77"/>
      <c r="C46" s="80">
        <v>1865.843701772699</v>
      </c>
      <c r="D46" s="20"/>
      <c r="E46" s="81">
        <v>0.10345723587791968</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0.59461088103936177</v>
      </c>
      <c r="D51" s="34"/>
      <c r="E51" s="86">
        <v>0.5655203343457047</v>
      </c>
      <c r="F51" s="86">
        <v>1.0089583260322063E-2</v>
      </c>
      <c r="G51" s="86">
        <v>1.9000963433334916E-2</v>
      </c>
      <c r="H51" s="42"/>
      <c r="I51" s="42"/>
      <c r="J51" s="42"/>
      <c r="K51" s="42"/>
      <c r="L51" s="42"/>
      <c r="M51" s="42"/>
      <c r="N51" s="42"/>
    </row>
    <row r="52" spans="1:17" s="33" customFormat="1" ht="16.149999999999999" customHeight="1" x14ac:dyDescent="0.2">
      <c r="A52" s="65">
        <v>2004</v>
      </c>
      <c r="B52" s="34"/>
      <c r="C52" s="87">
        <v>0.69683885847968208</v>
      </c>
      <c r="D52" s="34"/>
      <c r="E52" s="88">
        <v>0.66605684987269942</v>
      </c>
      <c r="F52" s="88">
        <v>1.3714985060897649E-2</v>
      </c>
      <c r="G52" s="88">
        <v>1.706702354608516E-2</v>
      </c>
      <c r="H52" s="42"/>
      <c r="I52" s="42"/>
      <c r="J52" s="42"/>
      <c r="K52" s="42"/>
      <c r="L52" s="42"/>
      <c r="M52" s="42"/>
      <c r="N52" s="42"/>
    </row>
    <row r="53" spans="1:17" s="33" customFormat="1" ht="16.149999999999999" customHeight="1" x14ac:dyDescent="0.2">
      <c r="A53" s="65">
        <v>2005</v>
      </c>
      <c r="B53" s="34"/>
      <c r="C53" s="89">
        <v>0.80917550831287655</v>
      </c>
      <c r="D53" s="34"/>
      <c r="E53" s="90">
        <v>0.78211190571286271</v>
      </c>
      <c r="F53" s="90">
        <v>9.5317831166082199E-3</v>
      </c>
      <c r="G53" s="90">
        <v>1.7531819483405559E-2</v>
      </c>
      <c r="H53" s="42"/>
      <c r="I53" s="42"/>
      <c r="J53" s="42"/>
      <c r="K53" s="42"/>
      <c r="L53" s="42"/>
      <c r="M53" s="42"/>
      <c r="N53" s="42"/>
    </row>
    <row r="54" spans="1:17" s="33" customFormat="1" ht="16.149999999999999" customHeight="1" x14ac:dyDescent="0.2">
      <c r="A54" s="65">
        <v>2006</v>
      </c>
      <c r="B54" s="34"/>
      <c r="C54" s="87">
        <v>0.4820685618537307</v>
      </c>
      <c r="D54" s="34"/>
      <c r="E54" s="88">
        <v>0.45792718042927921</v>
      </c>
      <c r="F54" s="88">
        <v>1.3889750817928646E-2</v>
      </c>
      <c r="G54" s="88">
        <v>1.0251630606522923E-2</v>
      </c>
      <c r="H54" s="42"/>
      <c r="I54" s="42"/>
      <c r="J54" s="42"/>
      <c r="K54" s="42"/>
      <c r="L54" s="42"/>
      <c r="M54" s="42"/>
      <c r="N54" s="42"/>
    </row>
    <row r="55" spans="1:17" s="33" customFormat="1" ht="16.149999999999999" customHeight="1" x14ac:dyDescent="0.2">
      <c r="A55" s="65">
        <v>2007</v>
      </c>
      <c r="B55" s="34"/>
      <c r="C55" s="89">
        <v>0.69564036949158559</v>
      </c>
      <c r="D55" s="34"/>
      <c r="E55" s="90">
        <v>0.6309162612391106</v>
      </c>
      <c r="F55" s="90">
        <v>5.0918398085045731E-2</v>
      </c>
      <c r="G55" s="90">
        <v>1.380571016742935E-2</v>
      </c>
      <c r="H55" s="42"/>
      <c r="I55" s="42"/>
      <c r="J55" s="42"/>
      <c r="K55" s="42"/>
      <c r="L55" s="42"/>
      <c r="M55" s="42"/>
      <c r="N55" s="42"/>
    </row>
    <row r="56" spans="1:17" s="33" customFormat="1" ht="16.149999999999999" customHeight="1" x14ac:dyDescent="0.2">
      <c r="A56" s="65">
        <v>2008</v>
      </c>
      <c r="B56" s="34"/>
      <c r="C56" s="87">
        <v>0.77642050695672993</v>
      </c>
      <c r="D56" s="34"/>
      <c r="E56" s="88">
        <v>0.72206826333051799</v>
      </c>
      <c r="F56" s="88">
        <v>3.8596201070206781E-2</v>
      </c>
      <c r="G56" s="88">
        <v>1.5756042556004927E-2</v>
      </c>
      <c r="H56" s="42"/>
      <c r="I56" s="42"/>
      <c r="J56" s="42"/>
      <c r="K56" s="42"/>
      <c r="L56" s="42"/>
      <c r="M56" s="42"/>
      <c r="N56" s="42"/>
    </row>
    <row r="57" spans="1:17" s="33" customFormat="1" ht="16.149999999999999" customHeight="1" x14ac:dyDescent="0.2">
      <c r="A57" s="65">
        <v>2009</v>
      </c>
      <c r="B57" s="34"/>
      <c r="C57" s="89">
        <v>0.54596933555207205</v>
      </c>
      <c r="D57" s="34"/>
      <c r="E57" s="90">
        <v>0.49639938689177682</v>
      </c>
      <c r="F57" s="90">
        <v>3.1205755173414677E-2</v>
      </c>
      <c r="G57" s="90">
        <v>1.836419348688054E-2</v>
      </c>
      <c r="H57" s="42"/>
      <c r="I57" s="42"/>
      <c r="J57" s="42"/>
      <c r="K57" s="42"/>
      <c r="L57" s="42"/>
      <c r="M57" s="42"/>
      <c r="N57" s="42"/>
    </row>
    <row r="58" spans="1:17" s="33" customFormat="1" ht="16.149999999999999" customHeight="1" x14ac:dyDescent="0.2">
      <c r="A58" s="65">
        <v>2010</v>
      </c>
      <c r="B58" s="34"/>
      <c r="C58" s="87">
        <v>0.64051786607776662</v>
      </c>
      <c r="D58" s="34"/>
      <c r="E58" s="88">
        <v>0.6075758283250603</v>
      </c>
      <c r="F58" s="88">
        <v>8.3660146912287233E-3</v>
      </c>
      <c r="G58" s="88">
        <v>2.4576023061477718E-2</v>
      </c>
      <c r="H58" s="42"/>
      <c r="I58" s="42"/>
      <c r="J58" s="42"/>
      <c r="K58" s="42"/>
      <c r="L58" s="42"/>
      <c r="M58" s="42"/>
      <c r="N58" s="42"/>
    </row>
    <row r="59" spans="1:17" s="33" customFormat="1" ht="16.149999999999999" customHeight="1" x14ac:dyDescent="0.2">
      <c r="A59" s="65">
        <v>2011</v>
      </c>
      <c r="B59" s="34"/>
      <c r="C59" s="89">
        <v>0.61252320998385024</v>
      </c>
      <c r="D59" s="34"/>
      <c r="E59" s="90">
        <v>0.55481702478709682</v>
      </c>
      <c r="F59" s="90">
        <v>2.7079760564262409E-2</v>
      </c>
      <c r="G59" s="90">
        <v>3.0626424632491017E-2</v>
      </c>
      <c r="H59" s="34"/>
      <c r="I59" s="34"/>
      <c r="J59" s="91"/>
      <c r="K59" s="91"/>
      <c r="L59" s="91"/>
      <c r="M59" s="91"/>
      <c r="N59" s="91"/>
    </row>
    <row r="60" spans="1:17" s="33" customFormat="1" ht="16.149999999999999" customHeight="1" x14ac:dyDescent="0.2">
      <c r="A60" s="65">
        <v>2012</v>
      </c>
      <c r="B60" s="34"/>
      <c r="C60" s="87">
        <v>0.67892737677912629</v>
      </c>
      <c r="D60" s="34"/>
      <c r="E60" s="88">
        <v>0.57464568228401591</v>
      </c>
      <c r="F60" s="88">
        <v>6.1010238758470919E-2</v>
      </c>
      <c r="G60" s="88">
        <v>4.3271455736639361E-2</v>
      </c>
      <c r="H60" s="34"/>
      <c r="I60" s="34"/>
    </row>
    <row r="61" spans="1:17" s="33" customFormat="1" ht="15.6" customHeight="1" x14ac:dyDescent="0.2">
      <c r="A61" s="65">
        <v>2013</v>
      </c>
      <c r="B61" s="34"/>
      <c r="C61" s="89">
        <v>0.55421683384591169</v>
      </c>
      <c r="D61" s="34"/>
      <c r="E61" s="90">
        <v>0.45903817487024567</v>
      </c>
      <c r="F61" s="90">
        <v>2.7977187445547589E-2</v>
      </c>
      <c r="G61" s="90">
        <v>6.7201471530118392E-2</v>
      </c>
      <c r="H61" s="34"/>
      <c r="I61" s="34"/>
    </row>
    <row r="62" spans="1:17" s="33" customFormat="1" ht="18.600000000000001" customHeight="1" x14ac:dyDescent="0.2">
      <c r="A62" s="35">
        <v>2014</v>
      </c>
      <c r="B62" s="34"/>
      <c r="C62" s="87">
        <v>0.57743731020281619</v>
      </c>
      <c r="D62" s="34"/>
      <c r="E62" s="88">
        <v>0.42398715054008407</v>
      </c>
      <c r="F62" s="88">
        <v>5.9391161968643018E-2</v>
      </c>
      <c r="G62" s="88">
        <v>9.4058997694089166E-2</v>
      </c>
      <c r="H62" s="34"/>
      <c r="I62" s="34"/>
    </row>
    <row r="63" spans="1:17" s="33" customFormat="1" ht="18.600000000000001" customHeight="1" x14ac:dyDescent="0.2">
      <c r="A63" s="35">
        <v>2015</v>
      </c>
      <c r="B63" s="34"/>
      <c r="C63" s="89">
        <v>0.72947808030824868</v>
      </c>
      <c r="D63" s="34"/>
      <c r="E63" s="90">
        <v>0.46571334189236935</v>
      </c>
      <c r="F63" s="90">
        <v>0.11992538541399708</v>
      </c>
      <c r="G63" s="90">
        <v>0.14383935300188211</v>
      </c>
      <c r="H63" s="34"/>
      <c r="I63" s="34"/>
    </row>
    <row r="64" spans="1:17" s="33" customFormat="1" ht="18.600000000000001" customHeight="1" x14ac:dyDescent="0.2">
      <c r="A64" s="35">
        <v>2016</v>
      </c>
      <c r="B64" s="34"/>
      <c r="C64" s="87">
        <v>0.73876546778657826</v>
      </c>
      <c r="D64" s="34"/>
      <c r="E64" s="88">
        <v>0.39073051232400724</v>
      </c>
      <c r="F64" s="88">
        <v>0.15986186554463433</v>
      </c>
      <c r="G64" s="88">
        <v>0.18817308991793663</v>
      </c>
      <c r="H64" s="34"/>
      <c r="I64" s="34"/>
    </row>
    <row r="65" spans="1:9" s="33" customFormat="1" ht="18.600000000000001" customHeight="1" x14ac:dyDescent="0.2">
      <c r="A65" s="35">
        <v>2017</v>
      </c>
      <c r="B65" s="34"/>
      <c r="C65" s="89">
        <v>0.96115944798705699</v>
      </c>
      <c r="D65" s="34"/>
      <c r="E65" s="90">
        <v>0.35130189313180177</v>
      </c>
      <c r="F65" s="90">
        <v>0.27891446155351429</v>
      </c>
      <c r="G65" s="90">
        <v>0.33094309330174093</v>
      </c>
      <c r="H65" s="34"/>
      <c r="I65" s="34"/>
    </row>
    <row r="66" spans="1:9" s="33" customFormat="1" ht="18.600000000000001" customHeight="1" x14ac:dyDescent="0.2">
      <c r="A66" s="35">
        <v>2018</v>
      </c>
      <c r="B66" s="34"/>
      <c r="C66" s="92">
        <v>0.80774066343808604</v>
      </c>
      <c r="D66" s="34"/>
      <c r="E66" s="93">
        <v>0.10345723587791968</v>
      </c>
      <c r="F66" s="93">
        <v>0.18830328848278929</v>
      </c>
      <c r="G66" s="93">
        <v>0.51598013907737705</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3">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3</v>
      </c>
      <c r="E5" s="11"/>
      <c r="F5" s="11"/>
      <c r="G5" s="12"/>
      <c r="H5" s="13"/>
      <c r="I5" s="14"/>
      <c r="J5" s="13"/>
      <c r="K5" s="13"/>
      <c r="L5" s="11"/>
      <c r="M5" s="11"/>
      <c r="N5" s="11"/>
      <c r="O5" s="11"/>
      <c r="P5" s="11"/>
      <c r="Q5" s="11"/>
      <c r="W5" s="15" t="s">
        <v>19</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4596.8800389577436</v>
      </c>
      <c r="D12" s="34"/>
      <c r="E12" s="38">
        <v>0.22113359519741346</v>
      </c>
      <c r="F12" s="39">
        <v>0.39447508851490959</v>
      </c>
      <c r="G12" s="39">
        <v>0.47178850961078844</v>
      </c>
      <c r="H12" s="39">
        <v>0.47451522102203286</v>
      </c>
      <c r="I12" s="39">
        <v>0.47025026786891821</v>
      </c>
      <c r="J12" s="39">
        <v>0.46817383940827845</v>
      </c>
      <c r="K12" s="39">
        <v>0.46698391094298214</v>
      </c>
      <c r="L12" s="39">
        <v>0.46494144047969743</v>
      </c>
      <c r="M12" s="39">
        <v>0.46307129273574443</v>
      </c>
      <c r="N12" s="39">
        <v>0.46262540887425047</v>
      </c>
      <c r="O12" s="39">
        <v>0.46180071296127068</v>
      </c>
      <c r="P12" s="40">
        <v>0.46208289608250436</v>
      </c>
      <c r="Q12" s="40">
        <v>0.46271577810217079</v>
      </c>
      <c r="R12" s="40">
        <v>0.46265722899750034</v>
      </c>
      <c r="S12" s="40">
        <v>0.46264334424609521</v>
      </c>
      <c r="T12" s="41">
        <v>0.46219415462386437</v>
      </c>
      <c r="U12" s="42"/>
      <c r="V12" s="42"/>
    </row>
    <row r="13" spans="1:24" s="33" customFormat="1" ht="16.149999999999999" customHeight="1" x14ac:dyDescent="0.2">
      <c r="A13" s="35">
        <v>2004</v>
      </c>
      <c r="B13" s="34"/>
      <c r="C13" s="43">
        <v>4662.7071796046121</v>
      </c>
      <c r="D13" s="34"/>
      <c r="E13" s="44">
        <v>0.36415835006748259</v>
      </c>
      <c r="F13" s="42">
        <v>0.72691881824255833</v>
      </c>
      <c r="G13" s="42">
        <v>0.83134196208978939</v>
      </c>
      <c r="H13" s="42">
        <v>0.82585493973010371</v>
      </c>
      <c r="I13" s="42">
        <v>0.82605753078907995</v>
      </c>
      <c r="J13" s="42">
        <v>0.82696377249848563</v>
      </c>
      <c r="K13" s="42">
        <v>0.82489379961366494</v>
      </c>
      <c r="L13" s="42">
        <v>0.82289515145623959</v>
      </c>
      <c r="M13" s="42">
        <v>0.82196933158005514</v>
      </c>
      <c r="N13" s="42">
        <v>0.82164708779043194</v>
      </c>
      <c r="O13" s="42">
        <v>0.81995411086265935</v>
      </c>
      <c r="P13" s="42">
        <v>0.81959199607603506</v>
      </c>
      <c r="Q13" s="42">
        <v>0.81935308144449959</v>
      </c>
      <c r="R13" s="42">
        <v>0.81933853507711485</v>
      </c>
      <c r="S13" s="45">
        <v>0.81905574900766909</v>
      </c>
      <c r="T13" s="42"/>
      <c r="U13" s="42"/>
      <c r="V13" s="42"/>
    </row>
    <row r="14" spans="1:24" s="33" customFormat="1" ht="16.149999999999999" customHeight="1" x14ac:dyDescent="0.2">
      <c r="A14" s="35">
        <v>2005</v>
      </c>
      <c r="B14" s="34"/>
      <c r="C14" s="46">
        <v>4752.125542142272</v>
      </c>
      <c r="D14" s="34"/>
      <c r="E14" s="47">
        <v>0.5386732348267641</v>
      </c>
      <c r="F14" s="48">
        <v>1.2157216170287906</v>
      </c>
      <c r="G14" s="48">
        <v>1.2945158500364211</v>
      </c>
      <c r="H14" s="48">
        <v>1.2938021733652212</v>
      </c>
      <c r="I14" s="48">
        <v>1.2926430286245572</v>
      </c>
      <c r="J14" s="48">
        <v>1.2819998173385536</v>
      </c>
      <c r="K14" s="48">
        <v>1.2768684565643098</v>
      </c>
      <c r="L14" s="48">
        <v>1.2745213064979648</v>
      </c>
      <c r="M14" s="48">
        <v>1.275382550698986</v>
      </c>
      <c r="N14" s="48">
        <v>1.2736548286030422</v>
      </c>
      <c r="O14" s="48">
        <v>1.2737493854663477</v>
      </c>
      <c r="P14" s="48">
        <v>1.2735889886810925</v>
      </c>
      <c r="Q14" s="48">
        <v>1.2733587028441096</v>
      </c>
      <c r="R14" s="49">
        <v>1.2730774747358242</v>
      </c>
      <c r="S14" s="42"/>
      <c r="T14" s="42"/>
      <c r="U14" s="42"/>
      <c r="V14" s="42"/>
    </row>
    <row r="15" spans="1:24" s="33" customFormat="1" ht="16.149999999999999" customHeight="1" x14ac:dyDescent="0.2">
      <c r="A15" s="35">
        <v>2006</v>
      </c>
      <c r="B15" s="34"/>
      <c r="C15" s="43">
        <v>4518.7809177419713</v>
      </c>
      <c r="D15" s="34"/>
      <c r="E15" s="44">
        <v>0.10441243076152633</v>
      </c>
      <c r="F15" s="42">
        <v>0.35671986647841603</v>
      </c>
      <c r="G15" s="42">
        <v>0.40183549673473129</v>
      </c>
      <c r="H15" s="42">
        <v>0.40093592443116877</v>
      </c>
      <c r="I15" s="42">
        <v>0.39595981881973891</v>
      </c>
      <c r="J15" s="42">
        <v>0.3932121085056296</v>
      </c>
      <c r="K15" s="42">
        <v>0.39035374547305923</v>
      </c>
      <c r="L15" s="42">
        <v>0.38882827068338766</v>
      </c>
      <c r="M15" s="42">
        <v>0.38868097042562638</v>
      </c>
      <c r="N15" s="42">
        <v>0.38789205821638723</v>
      </c>
      <c r="O15" s="42">
        <v>0.38744007038330169</v>
      </c>
      <c r="P15" s="42">
        <v>0.38797138587455676</v>
      </c>
      <c r="Q15" s="45">
        <v>0.38766213451310366</v>
      </c>
      <c r="R15" s="42"/>
      <c r="S15" s="42"/>
      <c r="T15" s="42"/>
      <c r="U15" s="42"/>
      <c r="V15" s="42"/>
    </row>
    <row r="16" spans="1:24" s="33" customFormat="1" ht="16.149999999999999" customHeight="1" x14ac:dyDescent="0.2">
      <c r="A16" s="35">
        <v>2007</v>
      </c>
      <c r="B16" s="34"/>
      <c r="C16" s="46">
        <v>4398.3918839087492</v>
      </c>
      <c r="D16" s="34"/>
      <c r="E16" s="47">
        <v>0.16846598386431735</v>
      </c>
      <c r="F16" s="48">
        <v>0.48302171539210503</v>
      </c>
      <c r="G16" s="48">
        <v>0.51396277285846093</v>
      </c>
      <c r="H16" s="48">
        <v>0.51921219890458015</v>
      </c>
      <c r="I16" s="48">
        <v>0.52175723738693613</v>
      </c>
      <c r="J16" s="48">
        <v>0.51807807484349244</v>
      </c>
      <c r="K16" s="48">
        <v>0.51516942320179515</v>
      </c>
      <c r="L16" s="48">
        <v>0.51621293106888433</v>
      </c>
      <c r="M16" s="48">
        <v>0.51557242374590406</v>
      </c>
      <c r="N16" s="48">
        <v>0.51515842172185711</v>
      </c>
      <c r="O16" s="48">
        <v>0.51421993427045798</v>
      </c>
      <c r="P16" s="50">
        <v>0.51353318891406763</v>
      </c>
      <c r="Q16" s="42"/>
      <c r="R16" s="42"/>
      <c r="S16" s="42"/>
      <c r="T16" s="42"/>
      <c r="U16" s="42"/>
      <c r="V16" s="42"/>
    </row>
    <row r="17" spans="1:22" s="33" customFormat="1" ht="16.149999999999999" customHeight="1" x14ac:dyDescent="0.2">
      <c r="A17" s="35">
        <v>2008</v>
      </c>
      <c r="B17" s="34"/>
      <c r="C17" s="43">
        <v>4390.5893224039819</v>
      </c>
      <c r="D17" s="34"/>
      <c r="E17" s="44">
        <v>0.20921012986153134</v>
      </c>
      <c r="F17" s="42">
        <v>0.49626157079593491</v>
      </c>
      <c r="G17" s="42">
        <v>0.53617282928250154</v>
      </c>
      <c r="H17" s="42">
        <v>0.5371637582810217</v>
      </c>
      <c r="I17" s="42">
        <v>0.53486712579435891</v>
      </c>
      <c r="J17" s="42">
        <v>0.53250624830065718</v>
      </c>
      <c r="K17" s="42">
        <v>0.53367695571092477</v>
      </c>
      <c r="L17" s="42">
        <v>0.5346986356382526</v>
      </c>
      <c r="M17" s="42">
        <v>0.53516474973386841</v>
      </c>
      <c r="N17" s="42">
        <v>0.52966303677275162</v>
      </c>
      <c r="O17" s="45">
        <v>0.52899279220818396</v>
      </c>
      <c r="P17" s="42" t="s">
        <v>16</v>
      </c>
      <c r="Q17" s="42"/>
      <c r="R17" s="42"/>
      <c r="S17" s="42"/>
      <c r="T17" s="42"/>
      <c r="U17" s="42"/>
      <c r="V17" s="42"/>
    </row>
    <row r="18" spans="1:22" s="33" customFormat="1" ht="16.149999999999999" customHeight="1" x14ac:dyDescent="0.2">
      <c r="A18" s="35">
        <v>2009</v>
      </c>
      <c r="B18" s="34"/>
      <c r="C18" s="46">
        <v>4580.4754824720912</v>
      </c>
      <c r="D18" s="34"/>
      <c r="E18" s="47">
        <v>0.22095037026289038</v>
      </c>
      <c r="F18" s="48">
        <v>0.59889762069246388</v>
      </c>
      <c r="G18" s="48">
        <v>0.63182864852488263</v>
      </c>
      <c r="H18" s="48">
        <v>0.62642402504222638</v>
      </c>
      <c r="I18" s="48">
        <v>0.63090436080260992</v>
      </c>
      <c r="J18" s="48">
        <v>0.63294294386633376</v>
      </c>
      <c r="K18" s="48">
        <v>0.63300849688133165</v>
      </c>
      <c r="L18" s="48">
        <v>0.63471985191284208</v>
      </c>
      <c r="M18" s="48">
        <v>0.63140912278520012</v>
      </c>
      <c r="N18" s="50">
        <v>0.63042480423706704</v>
      </c>
      <c r="O18" s="42" t="s">
        <v>16</v>
      </c>
      <c r="P18" s="42" t="s">
        <v>16</v>
      </c>
      <c r="Q18" s="42"/>
      <c r="R18" s="42"/>
      <c r="S18" s="42"/>
      <c r="T18" s="42"/>
      <c r="U18" s="42"/>
      <c r="V18" s="42"/>
    </row>
    <row r="19" spans="1:22" s="33" customFormat="1" ht="16.149999999999999" customHeight="1" x14ac:dyDescent="0.2">
      <c r="A19" s="35">
        <v>2010</v>
      </c>
      <c r="B19" s="34"/>
      <c r="C19" s="43">
        <v>4436.9873823792832</v>
      </c>
      <c r="D19" s="34"/>
      <c r="E19" s="44">
        <v>0.18438209302793487</v>
      </c>
      <c r="F19" s="42">
        <v>0.72627023275133329</v>
      </c>
      <c r="G19" s="42">
        <v>0.85450248627822956</v>
      </c>
      <c r="H19" s="42">
        <v>0.85724913019555693</v>
      </c>
      <c r="I19" s="42">
        <v>0.8973289077481118</v>
      </c>
      <c r="J19" s="42">
        <v>0.91860166191646131</v>
      </c>
      <c r="K19" s="42">
        <v>0.93374095966734438</v>
      </c>
      <c r="L19" s="42">
        <v>0.93914930343215852</v>
      </c>
      <c r="M19" s="45">
        <v>0.94070089378209509</v>
      </c>
      <c r="N19" s="42" t="s">
        <v>16</v>
      </c>
      <c r="O19" s="42" t="s">
        <v>16</v>
      </c>
      <c r="P19" s="42" t="s">
        <v>16</v>
      </c>
      <c r="Q19" s="42"/>
      <c r="R19" s="42"/>
      <c r="S19" s="42"/>
      <c r="T19" s="42"/>
      <c r="U19" s="42"/>
      <c r="V19" s="42"/>
    </row>
    <row r="20" spans="1:22" s="33" customFormat="1" ht="16.149999999999999" customHeight="1" x14ac:dyDescent="0.2">
      <c r="A20" s="35">
        <v>2011</v>
      </c>
      <c r="B20" s="34"/>
      <c r="C20" s="46">
        <v>5446.3139973384823</v>
      </c>
      <c r="D20" s="34"/>
      <c r="E20" s="47">
        <v>0.27832854795393475</v>
      </c>
      <c r="F20" s="48">
        <v>0.60412044000104426</v>
      </c>
      <c r="G20" s="48">
        <v>0.66136356747042147</v>
      </c>
      <c r="H20" s="48">
        <v>0.67662557652673549</v>
      </c>
      <c r="I20" s="48">
        <v>0.70016311215569804</v>
      </c>
      <c r="J20" s="48">
        <v>0.70006266100818848</v>
      </c>
      <c r="K20" s="48">
        <v>0.70092428260046313</v>
      </c>
      <c r="L20" s="50">
        <v>0.70225829405644613</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7008.1712110481894</v>
      </c>
      <c r="D21" s="34"/>
      <c r="E21" s="44">
        <v>0.14418636227551229</v>
      </c>
      <c r="F21" s="42">
        <v>0.46530196636186316</v>
      </c>
      <c r="G21" s="42">
        <v>0.53103253791415572</v>
      </c>
      <c r="H21" s="42">
        <v>0.53873976885805863</v>
      </c>
      <c r="I21" s="42">
        <v>0.5389624251231967</v>
      </c>
      <c r="J21" s="42">
        <v>0.54178001496628081</v>
      </c>
      <c r="K21" s="51">
        <v>0.53984141934589447</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6378.0995292668695</v>
      </c>
      <c r="D22" s="34"/>
      <c r="E22" s="47">
        <v>0.15479423348824012</v>
      </c>
      <c r="F22" s="48">
        <v>0.45283193520718801</v>
      </c>
      <c r="G22" s="48">
        <v>0.49768773826272994</v>
      </c>
      <c r="H22" s="48">
        <v>0.50143074457483483</v>
      </c>
      <c r="I22" s="48">
        <v>0.49838394860953045</v>
      </c>
      <c r="J22" s="50">
        <v>0.49700330942069026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5992.0206675907875</v>
      </c>
      <c r="D23" s="34"/>
      <c r="E23" s="44">
        <v>0.11732205020818355</v>
      </c>
      <c r="F23" s="42">
        <v>0.39772307762208864</v>
      </c>
      <c r="G23" s="42">
        <v>0.45083259846749385</v>
      </c>
      <c r="H23" s="42">
        <v>0.45328741451567728</v>
      </c>
      <c r="I23" s="45">
        <v>0.45389827811203592</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6308.7576997331562</v>
      </c>
      <c r="D24" s="34"/>
      <c r="E24" s="48">
        <v>0.10926883567873716</v>
      </c>
      <c r="F24" s="48">
        <v>0.4137225187895246</v>
      </c>
      <c r="G24" s="48">
        <v>0.52147987726019851</v>
      </c>
      <c r="H24" s="50">
        <v>0.53427613456163436</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6383.0253960196196</v>
      </c>
      <c r="D25" s="34"/>
      <c r="E25" s="44">
        <v>0.16053762385236006</v>
      </c>
      <c r="F25" s="42">
        <v>0.54514150791122329</v>
      </c>
      <c r="G25" s="45">
        <v>0.65903305541832424</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6226.8784254248903</v>
      </c>
      <c r="D26" s="34"/>
      <c r="E26" s="55">
        <v>0.3306746033562265</v>
      </c>
      <c r="F26" s="50">
        <v>0.97603962892524909</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4019.2345077503605</v>
      </c>
      <c r="D27" s="34"/>
      <c r="E27" s="57">
        <v>0.34408183106239287</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4596.8800389577436</v>
      </c>
      <c r="D31" s="20"/>
      <c r="E31" s="38">
        <v>3.3087598564217849E-2</v>
      </c>
      <c r="F31" s="39">
        <v>0.22861247551249403</v>
      </c>
      <c r="G31" s="39">
        <v>0.34081207212446496</v>
      </c>
      <c r="H31" s="39">
        <v>0.42054509395240292</v>
      </c>
      <c r="I31" s="39">
        <v>0.43806581673674971</v>
      </c>
      <c r="J31" s="39">
        <v>0.4506853219945251</v>
      </c>
      <c r="K31" s="39">
        <v>0.45438585382284463</v>
      </c>
      <c r="L31" s="39">
        <v>0.4570255831371669</v>
      </c>
      <c r="M31" s="39">
        <v>0.45732812846156623</v>
      </c>
      <c r="N31" s="39">
        <v>0.4591299531574865</v>
      </c>
      <c r="O31" s="39">
        <v>0.45957484398898835</v>
      </c>
      <c r="P31" s="39">
        <v>0.46011068696493612</v>
      </c>
      <c r="Q31" s="39">
        <v>0.46143152534384596</v>
      </c>
      <c r="R31" s="39">
        <v>0.46151319433149102</v>
      </c>
      <c r="S31" s="71">
        <v>0.46186585174085593</v>
      </c>
      <c r="T31" s="72">
        <v>0.46193515138037777</v>
      </c>
    </row>
    <row r="32" spans="1:22" s="64" customFormat="1" ht="19.149999999999999" customHeight="1" x14ac:dyDescent="0.2">
      <c r="A32" s="35">
        <v>2004</v>
      </c>
      <c r="B32" s="69"/>
      <c r="C32" s="73">
        <v>4662.7071796046121</v>
      </c>
      <c r="D32" s="20"/>
      <c r="E32" s="44">
        <v>6.6861669598020174E-2</v>
      </c>
      <c r="F32" s="42">
        <v>0.4433544412796081</v>
      </c>
      <c r="G32" s="42">
        <v>0.65453538577460391</v>
      </c>
      <c r="H32" s="42">
        <v>0.73660522852207178</v>
      </c>
      <c r="I32" s="42">
        <v>0.77550136534842085</v>
      </c>
      <c r="J32" s="42">
        <v>0.79631077254534444</v>
      </c>
      <c r="K32" s="42">
        <v>0.80576984362693438</v>
      </c>
      <c r="L32" s="42">
        <v>0.81139806739714682</v>
      </c>
      <c r="M32" s="42">
        <v>0.81484820138169267</v>
      </c>
      <c r="N32" s="42">
        <v>0.8174227912479789</v>
      </c>
      <c r="O32" s="42">
        <v>0.81691860068958644</v>
      </c>
      <c r="P32" s="42">
        <v>0.81751202931037459</v>
      </c>
      <c r="Q32" s="42">
        <v>0.81749198764971587</v>
      </c>
      <c r="R32" s="42">
        <v>0.81759986751586322</v>
      </c>
      <c r="S32" s="45">
        <v>0.81775786589415544</v>
      </c>
    </row>
    <row r="33" spans="1:18" s="64" customFormat="1" ht="16.149999999999999" customHeight="1" x14ac:dyDescent="0.2">
      <c r="A33" s="35">
        <v>2005</v>
      </c>
      <c r="B33" s="66"/>
      <c r="C33" s="74">
        <v>4752.125542142272</v>
      </c>
      <c r="D33" s="20"/>
      <c r="E33" s="47">
        <v>8.3841856111237734E-2</v>
      </c>
      <c r="F33" s="48">
        <v>0.68234450663362145</v>
      </c>
      <c r="G33" s="48">
        <v>1.0211575413627945</v>
      </c>
      <c r="H33" s="48">
        <v>1.1469411917284764</v>
      </c>
      <c r="I33" s="48">
        <v>1.2227094619716725</v>
      </c>
      <c r="J33" s="48">
        <v>1.2434945607777033</v>
      </c>
      <c r="K33" s="48">
        <v>1.2515285791552477</v>
      </c>
      <c r="L33" s="48">
        <v>1.2570988708458075</v>
      </c>
      <c r="M33" s="48">
        <v>1.2638267421860607</v>
      </c>
      <c r="N33" s="48">
        <v>1.2671404862272073</v>
      </c>
      <c r="O33" s="48">
        <v>1.2685279719879652</v>
      </c>
      <c r="P33" s="48">
        <v>1.2689593767846694</v>
      </c>
      <c r="Q33" s="48">
        <v>1.2696709739739465</v>
      </c>
      <c r="R33" s="49">
        <v>1.2706209110672508</v>
      </c>
    </row>
    <row r="34" spans="1:18" s="64" customFormat="1" ht="16.149999999999999" customHeight="1" x14ac:dyDescent="0.2">
      <c r="A34" s="35">
        <v>2006</v>
      </c>
      <c r="B34" s="66"/>
      <c r="C34" s="73">
        <v>4518.7809177419713</v>
      </c>
      <c r="D34" s="20"/>
      <c r="E34" s="44">
        <v>2.5024645725233864E-2</v>
      </c>
      <c r="F34" s="42">
        <v>0.21201856604541561</v>
      </c>
      <c r="G34" s="42">
        <v>0.32738268643139029</v>
      </c>
      <c r="H34" s="42">
        <v>0.36285119224640755</v>
      </c>
      <c r="I34" s="42">
        <v>0.37587677914241979</v>
      </c>
      <c r="J34" s="42">
        <v>0.3803049923905405</v>
      </c>
      <c r="K34" s="42">
        <v>0.38239691357327987</v>
      </c>
      <c r="L34" s="42">
        <v>0.38383342083219824</v>
      </c>
      <c r="M34" s="42">
        <v>0.38463879421948749</v>
      </c>
      <c r="N34" s="42">
        <v>0.38520068034373783</v>
      </c>
      <c r="O34" s="42">
        <v>0.38551733195735854</v>
      </c>
      <c r="P34" s="42">
        <v>0.3855962529446274</v>
      </c>
      <c r="Q34" s="75">
        <v>0.38587331123224528</v>
      </c>
    </row>
    <row r="35" spans="1:18" s="64" customFormat="1" ht="16.149999999999999" customHeight="1" x14ac:dyDescent="0.2">
      <c r="A35" s="35">
        <v>2007</v>
      </c>
      <c r="B35" s="66"/>
      <c r="C35" s="74">
        <v>4398.3918839087492</v>
      </c>
      <c r="D35" s="20"/>
      <c r="E35" s="47">
        <v>5.0142146194520724E-2</v>
      </c>
      <c r="F35" s="48">
        <v>0.3052990902656923</v>
      </c>
      <c r="G35" s="48">
        <v>0.41892068002549832</v>
      </c>
      <c r="H35" s="48">
        <v>0.45671415551568245</v>
      </c>
      <c r="I35" s="48">
        <v>0.4765765100234311</v>
      </c>
      <c r="J35" s="48">
        <v>0.49857323633264305</v>
      </c>
      <c r="K35" s="48">
        <v>0.50481354311347459</v>
      </c>
      <c r="L35" s="48">
        <v>0.5068801314418484</v>
      </c>
      <c r="M35" s="48">
        <v>0.50747090271598738</v>
      </c>
      <c r="N35" s="48">
        <v>0.50823266446668491</v>
      </c>
      <c r="O35" s="48">
        <v>0.50836382807186087</v>
      </c>
      <c r="P35" s="48">
        <v>0.50861921657047093</v>
      </c>
      <c r="Q35" s="66"/>
    </row>
    <row r="36" spans="1:18" s="64" customFormat="1" ht="16.149999999999999" customHeight="1" x14ac:dyDescent="0.2">
      <c r="A36" s="35">
        <v>2008</v>
      </c>
      <c r="B36" s="66"/>
      <c r="C36" s="73">
        <v>4390.5893224039819</v>
      </c>
      <c r="D36" s="20"/>
      <c r="E36" s="44">
        <v>3.8416094296525635E-2</v>
      </c>
      <c r="F36" s="42">
        <v>0.33657471248004156</v>
      </c>
      <c r="G36" s="42">
        <v>0.4444843767774091</v>
      </c>
      <c r="H36" s="42">
        <v>0.48950792447367009</v>
      </c>
      <c r="I36" s="42">
        <v>0.51055218872388697</v>
      </c>
      <c r="J36" s="42">
        <v>0.51840802561514165</v>
      </c>
      <c r="K36" s="42">
        <v>0.52222502005171179</v>
      </c>
      <c r="L36" s="42">
        <v>0.52465276224556923</v>
      </c>
      <c r="M36" s="42">
        <v>0.52514949500340524</v>
      </c>
      <c r="N36" s="42">
        <v>0.52306899627045389</v>
      </c>
      <c r="O36" s="45">
        <v>0.52255064168329246</v>
      </c>
      <c r="P36" s="42" t="s">
        <v>16</v>
      </c>
      <c r="Q36" s="66"/>
    </row>
    <row r="37" spans="1:18" s="64" customFormat="1" ht="16.149999999999999" customHeight="1" x14ac:dyDescent="0.2">
      <c r="A37" s="35">
        <v>2009</v>
      </c>
      <c r="B37" s="66"/>
      <c r="C37" s="74">
        <v>4580.4754824720912</v>
      </c>
      <c r="D37" s="20"/>
      <c r="E37" s="47">
        <v>8.2971700384385949E-2</v>
      </c>
      <c r="F37" s="48">
        <v>0.36691958333405189</v>
      </c>
      <c r="G37" s="48">
        <v>0.53295638532908018</v>
      </c>
      <c r="H37" s="48">
        <v>0.58411585111127207</v>
      </c>
      <c r="I37" s="48">
        <v>0.60270815694727187</v>
      </c>
      <c r="J37" s="48">
        <v>0.61492834151299969</v>
      </c>
      <c r="K37" s="48">
        <v>0.62082770146167821</v>
      </c>
      <c r="L37" s="48">
        <v>0.62377604856689406</v>
      </c>
      <c r="M37" s="48">
        <v>0.62252108053856015</v>
      </c>
      <c r="N37" s="50">
        <v>0.62481521813451679</v>
      </c>
      <c r="O37" s="42" t="s">
        <v>16</v>
      </c>
      <c r="P37" s="42" t="s">
        <v>16</v>
      </c>
      <c r="Q37" s="66"/>
    </row>
    <row r="38" spans="1:18" s="64" customFormat="1" ht="16.149999999999999" customHeight="1" x14ac:dyDescent="0.2">
      <c r="A38" s="35">
        <v>2010</v>
      </c>
      <c r="B38" s="66"/>
      <c r="C38" s="73">
        <v>4436.9873823792832</v>
      </c>
      <c r="D38" s="20"/>
      <c r="E38" s="44">
        <v>5.2291571896766059E-2</v>
      </c>
      <c r="F38" s="42">
        <v>0.35451147362018132</v>
      </c>
      <c r="G38" s="42">
        <v>0.56675777780270664</v>
      </c>
      <c r="H38" s="42">
        <v>0.68572433621311502</v>
      </c>
      <c r="I38" s="42">
        <v>0.7793328317324838</v>
      </c>
      <c r="J38" s="42">
        <v>0.83541670668722401</v>
      </c>
      <c r="K38" s="42">
        <v>0.89035737371028223</v>
      </c>
      <c r="L38" s="42">
        <v>0.91810582194843537</v>
      </c>
      <c r="M38" s="45">
        <v>0.9262290807884036</v>
      </c>
      <c r="N38" s="42" t="s">
        <v>16</v>
      </c>
      <c r="O38" s="42" t="s">
        <v>16</v>
      </c>
      <c r="P38" s="42" t="s">
        <v>16</v>
      </c>
      <c r="Q38" s="66"/>
    </row>
    <row r="39" spans="1:18" s="64" customFormat="1" ht="16.149999999999999" customHeight="1" x14ac:dyDescent="0.2">
      <c r="A39" s="35">
        <v>2011</v>
      </c>
      <c r="B39" s="66"/>
      <c r="C39" s="74">
        <v>5446.3139973384823</v>
      </c>
      <c r="D39" s="20"/>
      <c r="E39" s="47">
        <v>7.1325827765392341E-2</v>
      </c>
      <c r="F39" s="48">
        <v>0.31936260537982381</v>
      </c>
      <c r="G39" s="48">
        <v>0.49203143343719635</v>
      </c>
      <c r="H39" s="48">
        <v>0.59470094016518837</v>
      </c>
      <c r="I39" s="48">
        <v>0.65835896884089951</v>
      </c>
      <c r="J39" s="48">
        <v>0.67379203075043415</v>
      </c>
      <c r="K39" s="48">
        <v>0.68962077466753213</v>
      </c>
      <c r="L39" s="50">
        <v>0.69290491763553042</v>
      </c>
      <c r="M39" s="42" t="s">
        <v>16</v>
      </c>
      <c r="N39" s="42" t="s">
        <v>16</v>
      </c>
      <c r="O39" s="42" t="s">
        <v>16</v>
      </c>
      <c r="P39" s="42" t="s">
        <v>16</v>
      </c>
      <c r="Q39" s="66"/>
    </row>
    <row r="40" spans="1:18" s="64" customFormat="1" ht="16.149999999999999" customHeight="1" x14ac:dyDescent="0.2">
      <c r="A40" s="35">
        <v>2012</v>
      </c>
      <c r="B40" s="66"/>
      <c r="C40" s="73">
        <v>7008.1712110481894</v>
      </c>
      <c r="D40" s="20"/>
      <c r="E40" s="44">
        <v>5.507230615527213E-2</v>
      </c>
      <c r="F40" s="42">
        <v>0.31367120634429013</v>
      </c>
      <c r="G40" s="42">
        <v>0.44640990530376723</v>
      </c>
      <c r="H40" s="76">
        <v>0.49474965083404671</v>
      </c>
      <c r="I40" s="42">
        <v>0.51032043162064777</v>
      </c>
      <c r="J40" s="42">
        <v>0.51725746387559735</v>
      </c>
      <c r="K40" s="45">
        <v>0.51998514736914581</v>
      </c>
      <c r="L40" s="42" t="s">
        <v>16</v>
      </c>
      <c r="M40" s="42" t="s">
        <v>16</v>
      </c>
      <c r="N40" s="42" t="s">
        <v>16</v>
      </c>
      <c r="O40" s="42" t="s">
        <v>16</v>
      </c>
      <c r="P40" s="42" t="s">
        <v>16</v>
      </c>
      <c r="Q40" s="66"/>
    </row>
    <row r="41" spans="1:18" s="64" customFormat="1" ht="15.6" customHeight="1" x14ac:dyDescent="0.2">
      <c r="A41" s="35">
        <v>2013</v>
      </c>
      <c r="B41" s="66"/>
      <c r="C41" s="74">
        <v>6378.0995292668695</v>
      </c>
      <c r="D41" s="20"/>
      <c r="E41" s="47">
        <v>4.3718636873548669E-2</v>
      </c>
      <c r="F41" s="48">
        <v>0.2676003765593411</v>
      </c>
      <c r="G41" s="48">
        <v>0.40732347363319232</v>
      </c>
      <c r="H41" s="48">
        <v>0.45766467055461851</v>
      </c>
      <c r="I41" s="48">
        <v>0.4759066227845461</v>
      </c>
      <c r="J41" s="50">
        <v>0.48318548319506033</v>
      </c>
      <c r="K41" s="42" t="s">
        <v>16</v>
      </c>
      <c r="L41" s="42" t="s">
        <v>16</v>
      </c>
      <c r="M41" s="42" t="s">
        <v>16</v>
      </c>
      <c r="N41" s="42" t="s">
        <v>16</v>
      </c>
      <c r="O41" s="42" t="s">
        <v>16</v>
      </c>
      <c r="P41" s="42" t="s">
        <v>16</v>
      </c>
      <c r="Q41" s="66"/>
    </row>
    <row r="42" spans="1:18" s="64" customFormat="1" ht="18.600000000000001" customHeight="1" x14ac:dyDescent="0.2">
      <c r="A42" s="35">
        <v>2014</v>
      </c>
      <c r="B42" s="77"/>
      <c r="C42" s="73">
        <v>5992.0206675907875</v>
      </c>
      <c r="D42" s="20"/>
      <c r="E42" s="78">
        <v>3.5283615323270533E-2</v>
      </c>
      <c r="F42" s="42">
        <v>0.25480660921350651</v>
      </c>
      <c r="G42" s="42">
        <v>0.37118898289386804</v>
      </c>
      <c r="H42" s="42">
        <v>0.41810377723584047</v>
      </c>
      <c r="I42" s="45">
        <v>0.42933439983120891</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6308.7576997331562</v>
      </c>
      <c r="D43" s="20"/>
      <c r="E43" s="48">
        <v>2.8312666427205636E-2</v>
      </c>
      <c r="F43" s="48">
        <v>0.241229560009775</v>
      </c>
      <c r="G43" s="48">
        <v>0.41806247170170074</v>
      </c>
      <c r="H43" s="48">
        <v>0.48519158898201931</v>
      </c>
      <c r="I43" s="42"/>
      <c r="J43" s="42"/>
      <c r="K43" s="42"/>
      <c r="L43" s="42"/>
      <c r="M43" s="42"/>
      <c r="N43" s="42"/>
      <c r="O43" s="42"/>
      <c r="P43" s="42"/>
      <c r="Q43" s="66"/>
    </row>
    <row r="44" spans="1:18" s="64" customFormat="1" ht="18.600000000000001" customHeight="1" x14ac:dyDescent="0.2">
      <c r="A44" s="35">
        <v>2016</v>
      </c>
      <c r="B44" s="77"/>
      <c r="C44" s="73">
        <v>6383.0253960196196</v>
      </c>
      <c r="D44" s="20"/>
      <c r="E44" s="79">
        <v>4.7200972535200621E-2</v>
      </c>
      <c r="F44" s="42">
        <v>0.31238452157514673</v>
      </c>
      <c r="G44" s="45">
        <v>0.52093764280045485</v>
      </c>
      <c r="H44" s="42"/>
      <c r="I44" s="42"/>
      <c r="J44" s="42"/>
      <c r="K44" s="42"/>
      <c r="L44" s="42"/>
      <c r="M44" s="42"/>
      <c r="N44" s="42"/>
      <c r="O44" s="42"/>
      <c r="P44" s="42"/>
      <c r="Q44" s="66"/>
    </row>
    <row r="45" spans="1:18" s="64" customFormat="1" ht="18.600000000000001" customHeight="1" x14ac:dyDescent="0.2">
      <c r="A45" s="35">
        <v>2017</v>
      </c>
      <c r="B45" s="77"/>
      <c r="C45" s="74">
        <v>6226.8784254248903</v>
      </c>
      <c r="D45" s="20"/>
      <c r="E45" s="55">
        <v>8.7383830804259099E-2</v>
      </c>
      <c r="F45" s="50">
        <v>0.58733636847839965</v>
      </c>
      <c r="G45" s="42"/>
      <c r="H45" s="42"/>
      <c r="I45" s="42"/>
      <c r="J45" s="42"/>
      <c r="K45" s="42"/>
      <c r="L45" s="42"/>
      <c r="M45" s="42"/>
      <c r="N45" s="42"/>
      <c r="O45" s="42"/>
      <c r="P45" s="42"/>
      <c r="Q45" s="66"/>
    </row>
    <row r="46" spans="1:18" s="64" customFormat="1" ht="18.600000000000001" customHeight="1" x14ac:dyDescent="0.2">
      <c r="A46" s="35">
        <v>2018</v>
      </c>
      <c r="B46" s="77"/>
      <c r="C46" s="80">
        <v>4019.2345077503605</v>
      </c>
      <c r="D46" s="20"/>
      <c r="E46" s="81">
        <v>6.4638271342622608E-2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0.4622305513083107</v>
      </c>
      <c r="D51" s="34"/>
      <c r="E51" s="86">
        <v>0.46193515138037833</v>
      </c>
      <c r="F51" s="86">
        <v>2.5900324348654749E-4</v>
      </c>
      <c r="G51" s="86">
        <v>3.6396684445863947E-5</v>
      </c>
      <c r="H51" s="42"/>
      <c r="I51" s="42"/>
      <c r="J51" s="42"/>
      <c r="K51" s="42"/>
      <c r="L51" s="42"/>
      <c r="M51" s="42"/>
      <c r="N51" s="42"/>
    </row>
    <row r="52" spans="1:17" s="33" customFormat="1" ht="16.149999999999999" customHeight="1" x14ac:dyDescent="0.2">
      <c r="A52" s="65">
        <v>2004</v>
      </c>
      <c r="B52" s="34"/>
      <c r="C52" s="87">
        <v>0.818978248569731</v>
      </c>
      <c r="D52" s="34"/>
      <c r="E52" s="88">
        <v>0.817757865894155</v>
      </c>
      <c r="F52" s="88">
        <v>1.2978831135134084E-3</v>
      </c>
      <c r="G52" s="88">
        <v>-7.7500437937414821E-5</v>
      </c>
      <c r="H52" s="42"/>
      <c r="I52" s="42"/>
      <c r="J52" s="42"/>
      <c r="K52" s="42"/>
      <c r="L52" s="42"/>
      <c r="M52" s="42"/>
      <c r="N52" s="42"/>
    </row>
    <row r="53" spans="1:17" s="33" customFormat="1" ht="16.149999999999999" customHeight="1" x14ac:dyDescent="0.2">
      <c r="A53" s="65">
        <v>2005</v>
      </c>
      <c r="B53" s="34"/>
      <c r="C53" s="89">
        <v>1.2730831145934087</v>
      </c>
      <c r="D53" s="34"/>
      <c r="E53" s="90">
        <v>1.2706209110672511</v>
      </c>
      <c r="F53" s="90">
        <v>2.4565636685733509E-3</v>
      </c>
      <c r="G53" s="90">
        <v>5.6398575841821759E-6</v>
      </c>
      <c r="H53" s="42"/>
      <c r="I53" s="42"/>
      <c r="J53" s="42"/>
      <c r="K53" s="42"/>
      <c r="L53" s="42"/>
      <c r="M53" s="42"/>
      <c r="N53" s="42"/>
    </row>
    <row r="54" spans="1:17" s="33" customFormat="1" ht="16.149999999999999" customHeight="1" x14ac:dyDescent="0.2">
      <c r="A54" s="65">
        <v>2006</v>
      </c>
      <c r="B54" s="34"/>
      <c r="C54" s="87">
        <v>0.38777023066386684</v>
      </c>
      <c r="D54" s="34"/>
      <c r="E54" s="88">
        <v>0.38587331123224561</v>
      </c>
      <c r="F54" s="88">
        <v>1.7888232808583096E-3</v>
      </c>
      <c r="G54" s="88">
        <v>1.0809615076290826E-4</v>
      </c>
      <c r="H54" s="42"/>
      <c r="I54" s="42"/>
      <c r="J54" s="42"/>
      <c r="K54" s="42"/>
      <c r="L54" s="42"/>
      <c r="M54" s="42"/>
      <c r="N54" s="42"/>
    </row>
    <row r="55" spans="1:17" s="33" customFormat="1" ht="16.149999999999999" customHeight="1" x14ac:dyDescent="0.2">
      <c r="A55" s="65">
        <v>2007</v>
      </c>
      <c r="B55" s="34"/>
      <c r="C55" s="89">
        <v>0.51368961289412651</v>
      </c>
      <c r="D55" s="34"/>
      <c r="E55" s="90">
        <v>0.50861921657047116</v>
      </c>
      <c r="F55" s="90">
        <v>4.9139723435967664E-3</v>
      </c>
      <c r="G55" s="90">
        <v>1.564239800586291E-4</v>
      </c>
      <c r="H55" s="42"/>
      <c r="I55" s="42"/>
      <c r="J55" s="42"/>
      <c r="K55" s="42"/>
      <c r="L55" s="42"/>
      <c r="M55" s="42"/>
      <c r="N55" s="42"/>
    </row>
    <row r="56" spans="1:17" s="33" customFormat="1" ht="16.149999999999999" customHeight="1" x14ac:dyDescent="0.2">
      <c r="A56" s="65">
        <v>2008</v>
      </c>
      <c r="B56" s="34"/>
      <c r="C56" s="87">
        <v>0.5291878664675167</v>
      </c>
      <c r="D56" s="34"/>
      <c r="E56" s="88">
        <v>0.52255064168329257</v>
      </c>
      <c r="F56" s="88">
        <v>6.4421505248917366E-3</v>
      </c>
      <c r="G56" s="88">
        <v>1.9507425933228299E-4</v>
      </c>
      <c r="H56" s="42"/>
      <c r="I56" s="42"/>
      <c r="J56" s="42"/>
      <c r="K56" s="42"/>
      <c r="L56" s="42"/>
      <c r="M56" s="42"/>
      <c r="N56" s="42"/>
    </row>
    <row r="57" spans="1:17" s="33" customFormat="1" ht="16.149999999999999" customHeight="1" x14ac:dyDescent="0.2">
      <c r="A57" s="65">
        <v>2009</v>
      </c>
      <c r="B57" s="34"/>
      <c r="C57" s="89">
        <v>0.63132339113395175</v>
      </c>
      <c r="D57" s="34"/>
      <c r="E57" s="90">
        <v>0.62481521813451657</v>
      </c>
      <c r="F57" s="90">
        <v>5.6095861025502181E-3</v>
      </c>
      <c r="G57" s="90">
        <v>8.9858689688495188E-4</v>
      </c>
      <c r="H57" s="42"/>
      <c r="I57" s="42"/>
      <c r="J57" s="42"/>
      <c r="K57" s="42"/>
      <c r="L57" s="42"/>
      <c r="M57" s="42"/>
      <c r="N57" s="42"/>
    </row>
    <row r="58" spans="1:17" s="33" customFormat="1" ht="16.149999999999999" customHeight="1" x14ac:dyDescent="0.2">
      <c r="A58" s="65">
        <v>2010</v>
      </c>
      <c r="B58" s="34"/>
      <c r="C58" s="87">
        <v>0.94992764086033865</v>
      </c>
      <c r="D58" s="34"/>
      <c r="E58" s="88">
        <v>0.9262290807884036</v>
      </c>
      <c r="F58" s="88">
        <v>1.4471812993691283E-2</v>
      </c>
      <c r="G58" s="88">
        <v>9.2267470782436793E-3</v>
      </c>
      <c r="H58" s="42"/>
      <c r="I58" s="42"/>
      <c r="J58" s="42"/>
      <c r="K58" s="42"/>
      <c r="L58" s="42"/>
      <c r="M58" s="42"/>
      <c r="N58" s="42"/>
    </row>
    <row r="59" spans="1:17" s="33" customFormat="1" ht="16.149999999999999" customHeight="1" x14ac:dyDescent="0.2">
      <c r="A59" s="65">
        <v>2011</v>
      </c>
      <c r="B59" s="34"/>
      <c r="C59" s="89">
        <v>0.70662381780324435</v>
      </c>
      <c r="D59" s="34"/>
      <c r="E59" s="90">
        <v>0.69290491763553008</v>
      </c>
      <c r="F59" s="90">
        <v>9.3533764209156912E-3</v>
      </c>
      <c r="G59" s="90">
        <v>4.3655237467985566E-3</v>
      </c>
      <c r="H59" s="34"/>
      <c r="I59" s="34"/>
      <c r="J59" s="91"/>
      <c r="K59" s="91"/>
      <c r="L59" s="91"/>
      <c r="M59" s="91"/>
      <c r="N59" s="91"/>
    </row>
    <row r="60" spans="1:17" s="33" customFormat="1" ht="16.149999999999999" customHeight="1" x14ac:dyDescent="0.2">
      <c r="A60" s="65">
        <v>2012</v>
      </c>
      <c r="B60" s="34"/>
      <c r="C60" s="87">
        <v>0.54260884573488521</v>
      </c>
      <c r="D60" s="34"/>
      <c r="E60" s="88">
        <v>0.51998514736914614</v>
      </c>
      <c r="F60" s="88">
        <v>1.9856271976748534E-2</v>
      </c>
      <c r="G60" s="88">
        <v>2.7674263889905285E-3</v>
      </c>
      <c r="H60" s="34"/>
      <c r="I60" s="34"/>
    </row>
    <row r="61" spans="1:17" s="33" customFormat="1" ht="15.6" customHeight="1" x14ac:dyDescent="0.2">
      <c r="A61" s="65">
        <v>2013</v>
      </c>
      <c r="B61" s="34"/>
      <c r="C61" s="89">
        <v>0.49828343953012955</v>
      </c>
      <c r="D61" s="34"/>
      <c r="E61" s="90">
        <v>0.48318548319506038</v>
      </c>
      <c r="F61" s="90">
        <v>1.3817826225629796E-2</v>
      </c>
      <c r="G61" s="90">
        <v>1.2801301094393434E-3</v>
      </c>
      <c r="H61" s="34"/>
      <c r="I61" s="34"/>
    </row>
    <row r="62" spans="1:17" s="33" customFormat="1" ht="18.600000000000001" customHeight="1" x14ac:dyDescent="0.2">
      <c r="A62" s="35">
        <v>2014</v>
      </c>
      <c r="B62" s="34"/>
      <c r="C62" s="87">
        <v>0.45558323047016797</v>
      </c>
      <c r="D62" s="34"/>
      <c r="E62" s="88">
        <v>0.42933439983120891</v>
      </c>
      <c r="F62" s="88">
        <v>2.4563878280827227E-2</v>
      </c>
      <c r="G62" s="88">
        <v>1.6849523581318438E-3</v>
      </c>
      <c r="H62" s="34"/>
      <c r="I62" s="34"/>
    </row>
    <row r="63" spans="1:17" s="33" customFormat="1" ht="18.600000000000001" customHeight="1" x14ac:dyDescent="0.2">
      <c r="A63" s="35">
        <v>2015</v>
      </c>
      <c r="B63" s="34"/>
      <c r="C63" s="89">
        <v>0.5484190018431776</v>
      </c>
      <c r="D63" s="34"/>
      <c r="E63" s="90">
        <v>0.48519158898201936</v>
      </c>
      <c r="F63" s="90">
        <v>4.9084545579615078E-2</v>
      </c>
      <c r="G63" s="90">
        <v>1.4142867281543202E-2</v>
      </c>
      <c r="H63" s="34"/>
      <c r="I63" s="34"/>
    </row>
    <row r="64" spans="1:17" s="33" customFormat="1" ht="18.600000000000001" customHeight="1" x14ac:dyDescent="0.2">
      <c r="A64" s="35">
        <v>2016</v>
      </c>
      <c r="B64" s="34"/>
      <c r="C64" s="87">
        <v>0.68643805388562706</v>
      </c>
      <c r="D64" s="34"/>
      <c r="E64" s="88">
        <v>0.52093764280045507</v>
      </c>
      <c r="F64" s="88">
        <v>0.13809541261786956</v>
      </c>
      <c r="G64" s="88">
        <v>2.7404998467302429E-2</v>
      </c>
      <c r="H64" s="34"/>
      <c r="I64" s="34"/>
    </row>
    <row r="65" spans="1:9" s="33" customFormat="1" ht="18.600000000000001" customHeight="1" x14ac:dyDescent="0.2">
      <c r="A65" s="35">
        <v>2017</v>
      </c>
      <c r="B65" s="34"/>
      <c r="C65" s="89">
        <v>1.1536289474691557</v>
      </c>
      <c r="D65" s="34"/>
      <c r="E65" s="90">
        <v>0.58733636847839954</v>
      </c>
      <c r="F65" s="90">
        <v>0.3887032604468495</v>
      </c>
      <c r="G65" s="90">
        <v>0.17758931854390672</v>
      </c>
      <c r="H65" s="34"/>
      <c r="I65" s="34"/>
    </row>
    <row r="66" spans="1:9" s="33" customFormat="1" ht="18.600000000000001" customHeight="1" x14ac:dyDescent="0.2">
      <c r="A66" s="35">
        <v>2018</v>
      </c>
      <c r="B66" s="34"/>
      <c r="C66" s="92">
        <v>0.95468007991332815</v>
      </c>
      <c r="D66" s="34"/>
      <c r="E66" s="93">
        <v>6.4638271342622622E-2</v>
      </c>
      <c r="F66" s="93">
        <v>0.27944355971977042</v>
      </c>
      <c r="G66" s="93">
        <v>0.61059824885093517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4">
    <pageSetUpPr fitToPage="1"/>
  </sheetPr>
  <dimension ref="A1:X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4" x14ac:dyDescent="0.2">
      <c r="A1" s="3"/>
      <c r="B1" s="3"/>
      <c r="C1" s="3"/>
      <c r="D1" s="3"/>
      <c r="E1" s="3"/>
      <c r="F1" s="3"/>
      <c r="G1" s="3"/>
      <c r="H1" s="3"/>
      <c r="I1" s="3"/>
      <c r="J1" s="3"/>
      <c r="K1" s="3"/>
      <c r="L1" s="3"/>
      <c r="M1" s="3"/>
      <c r="N1" s="3"/>
      <c r="O1" s="3"/>
      <c r="P1" s="3"/>
      <c r="Q1" s="3"/>
      <c r="R1" s="3"/>
      <c r="S1" s="3"/>
      <c r="T1" s="3"/>
      <c r="U1" s="3"/>
      <c r="V1" s="3"/>
    </row>
    <row r="2" spans="1:24" ht="19.5" x14ac:dyDescent="0.25">
      <c r="A2" s="5" t="s">
        <v>4</v>
      </c>
      <c r="B2" s="3"/>
      <c r="C2" s="3"/>
      <c r="D2" s="3"/>
      <c r="F2" s="3"/>
      <c r="G2" s="3"/>
      <c r="H2" s="3"/>
      <c r="J2" s="3"/>
      <c r="K2" s="3"/>
      <c r="L2" s="3"/>
      <c r="M2" s="3"/>
      <c r="N2" s="3"/>
      <c r="O2" s="3"/>
      <c r="P2" s="3"/>
      <c r="Q2" s="3"/>
      <c r="R2" s="3"/>
      <c r="S2" s="3"/>
      <c r="T2" s="3"/>
      <c r="U2" s="3"/>
      <c r="V2" s="3"/>
    </row>
    <row r="3" spans="1:24" ht="20.45" customHeight="1" x14ac:dyDescent="0.2">
      <c r="A3" s="3"/>
      <c r="B3" s="3"/>
      <c r="C3" s="3"/>
      <c r="D3" s="3"/>
      <c r="E3" s="3"/>
      <c r="F3" s="3"/>
      <c r="G3" s="3"/>
      <c r="H3" s="3"/>
      <c r="I3" s="3"/>
      <c r="J3" s="3"/>
      <c r="K3" s="3"/>
      <c r="L3" s="3"/>
      <c r="M3" s="3"/>
      <c r="N3" s="3"/>
      <c r="O3" s="3"/>
      <c r="P3" s="3"/>
      <c r="Q3" s="3"/>
      <c r="R3" s="3"/>
      <c r="S3" s="3"/>
      <c r="T3" s="3"/>
      <c r="U3" s="3"/>
      <c r="V3" s="3"/>
    </row>
    <row r="4" spans="1:24" ht="13.15" customHeight="1" x14ac:dyDescent="0.2">
      <c r="A4" s="7"/>
      <c r="B4" s="7"/>
      <c r="C4" s="7"/>
      <c r="D4" s="7"/>
      <c r="E4" s="8"/>
      <c r="F4" s="8"/>
      <c r="G4" s="8"/>
      <c r="H4" s="8"/>
      <c r="I4" s="8"/>
      <c r="J4" s="8"/>
      <c r="K4" s="8"/>
      <c r="L4" s="8"/>
      <c r="M4" s="8"/>
      <c r="N4" s="8"/>
      <c r="O4" s="8"/>
      <c r="P4" s="8"/>
      <c r="Q4" s="8"/>
      <c r="R4" s="7"/>
      <c r="S4" s="7"/>
      <c r="T4" s="7"/>
      <c r="U4" s="7"/>
      <c r="V4" s="7"/>
      <c r="W4" s="9"/>
      <c r="X4" s="6"/>
    </row>
    <row r="5" spans="1:24" ht="19.899999999999999" customHeight="1" x14ac:dyDescent="0.2">
      <c r="A5" s="10" t="s">
        <v>21</v>
      </c>
      <c r="E5" s="11"/>
      <c r="F5" s="11"/>
      <c r="G5" s="12"/>
      <c r="H5" s="13"/>
      <c r="I5" s="14"/>
      <c r="J5" s="13"/>
      <c r="K5" s="13"/>
      <c r="L5" s="11"/>
      <c r="M5" s="11"/>
      <c r="N5" s="11"/>
      <c r="O5" s="11"/>
      <c r="P5" s="11"/>
      <c r="Q5" s="11"/>
      <c r="W5" s="15" t="s">
        <v>20</v>
      </c>
    </row>
    <row r="6" spans="1:24" ht="9.6" customHeight="1" x14ac:dyDescent="0.2">
      <c r="A6" s="17"/>
      <c r="B6" s="18"/>
      <c r="C6" s="18"/>
      <c r="D6" s="18"/>
      <c r="E6" s="18"/>
      <c r="F6" s="18"/>
      <c r="G6" s="18"/>
      <c r="H6" s="18"/>
      <c r="I6" s="18"/>
      <c r="J6" s="18"/>
      <c r="K6" s="18"/>
      <c r="L6" s="18"/>
      <c r="M6" s="18"/>
      <c r="N6" s="18"/>
      <c r="O6" s="18"/>
      <c r="P6" s="18"/>
      <c r="Q6" s="18"/>
    </row>
    <row r="7" spans="1:24" ht="3.6" customHeight="1" x14ac:dyDescent="0.2">
      <c r="A7" s="18"/>
      <c r="B7" s="18"/>
      <c r="C7" s="18"/>
      <c r="D7" s="18"/>
      <c r="E7" s="18"/>
      <c r="F7" s="18"/>
      <c r="G7" s="18"/>
      <c r="H7" s="18"/>
      <c r="I7" s="18"/>
      <c r="J7" s="18"/>
      <c r="K7" s="18"/>
      <c r="L7" s="18"/>
      <c r="M7" s="18"/>
      <c r="N7" s="18"/>
      <c r="O7" s="18"/>
      <c r="P7" s="18"/>
      <c r="Q7" s="18"/>
    </row>
    <row r="8" spans="1:24" ht="6.6" customHeight="1" x14ac:dyDescent="0.2">
      <c r="A8" s="18"/>
      <c r="B8" s="18"/>
      <c r="C8" s="18"/>
      <c r="D8" s="18"/>
      <c r="E8" s="18"/>
      <c r="F8" s="18"/>
      <c r="G8" s="18"/>
      <c r="H8" s="18"/>
      <c r="I8" s="18"/>
      <c r="J8" s="18"/>
      <c r="K8" s="18"/>
      <c r="L8" s="18"/>
      <c r="M8" s="18"/>
      <c r="N8" s="18"/>
      <c r="O8" s="18"/>
      <c r="P8" s="18"/>
      <c r="Q8" s="18"/>
    </row>
    <row r="9" spans="1:24"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4" ht="5.45" customHeight="1" x14ac:dyDescent="0.2">
      <c r="A10" s="25"/>
      <c r="C10" s="26"/>
      <c r="E10" s="18"/>
      <c r="F10" s="18"/>
      <c r="G10" s="18"/>
      <c r="H10" s="18"/>
      <c r="I10" s="18"/>
      <c r="J10" s="18"/>
      <c r="K10" s="18"/>
      <c r="L10" s="18"/>
      <c r="M10" s="18"/>
      <c r="N10" s="18"/>
      <c r="O10" s="18"/>
      <c r="P10" s="18"/>
      <c r="Q10" s="18"/>
      <c r="R10" s="27"/>
      <c r="S10" s="25"/>
      <c r="T10" s="25"/>
      <c r="U10" s="27"/>
      <c r="V10" s="18"/>
    </row>
    <row r="11" spans="1:24"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4" s="33" customFormat="1" ht="16.149999999999999" customHeight="1" x14ac:dyDescent="0.2">
      <c r="A12" s="35">
        <v>2003</v>
      </c>
      <c r="B12" s="34"/>
      <c r="C12" s="37">
        <v>3766.4867017361885</v>
      </c>
      <c r="D12" s="34"/>
      <c r="E12" s="38">
        <v>0.2260152469661042</v>
      </c>
      <c r="F12" s="39">
        <v>0.38851705354680749</v>
      </c>
      <c r="G12" s="39">
        <v>0.47448676552851182</v>
      </c>
      <c r="H12" s="39">
        <v>0.47731384763912688</v>
      </c>
      <c r="I12" s="39">
        <v>0.47428617334350653</v>
      </c>
      <c r="J12" s="39">
        <v>0.47063519132126813</v>
      </c>
      <c r="K12" s="39">
        <v>0.46840657826863347</v>
      </c>
      <c r="L12" s="39">
        <v>0.46701878738193664</v>
      </c>
      <c r="M12" s="39">
        <v>0.46467705456312336</v>
      </c>
      <c r="N12" s="39">
        <v>0.46356166524833869</v>
      </c>
      <c r="O12" s="39">
        <v>0.46265049638598355</v>
      </c>
      <c r="P12" s="40">
        <v>0.46277603807901863</v>
      </c>
      <c r="Q12" s="40">
        <v>0.46295790590664276</v>
      </c>
      <c r="R12" s="40">
        <v>0.4628941287088123</v>
      </c>
      <c r="S12" s="40">
        <v>0.462875867315098</v>
      </c>
      <c r="T12" s="41">
        <v>0.46233561499290021</v>
      </c>
      <c r="U12" s="42"/>
      <c r="V12" s="42"/>
    </row>
    <row r="13" spans="1:24" s="33" customFormat="1" ht="16.149999999999999" customHeight="1" x14ac:dyDescent="0.2">
      <c r="A13" s="35">
        <v>2004</v>
      </c>
      <c r="B13" s="34"/>
      <c r="C13" s="43">
        <v>3861.110502778366</v>
      </c>
      <c r="D13" s="34"/>
      <c r="E13" s="44">
        <v>0.3288348836650769</v>
      </c>
      <c r="F13" s="42">
        <v>0.66449770719034551</v>
      </c>
      <c r="G13" s="42">
        <v>0.76030687656728424</v>
      </c>
      <c r="H13" s="42">
        <v>0.75183524056525319</v>
      </c>
      <c r="I13" s="42">
        <v>0.7571309201289691</v>
      </c>
      <c r="J13" s="42">
        <v>0.75568143284330747</v>
      </c>
      <c r="K13" s="42">
        <v>0.7549877689478004</v>
      </c>
      <c r="L13" s="42">
        <v>0.75327322224946924</v>
      </c>
      <c r="M13" s="42">
        <v>0.751553366024446</v>
      </c>
      <c r="N13" s="42">
        <v>0.75181286503889277</v>
      </c>
      <c r="O13" s="42">
        <v>0.74989731374096746</v>
      </c>
      <c r="P13" s="42">
        <v>0.74940741806326727</v>
      </c>
      <c r="Q13" s="42">
        <v>0.74934892468613634</v>
      </c>
      <c r="R13" s="42">
        <v>0.74889288519947184</v>
      </c>
      <c r="S13" s="45">
        <v>0.74853475589566099</v>
      </c>
      <c r="T13" s="42"/>
      <c r="U13" s="42"/>
      <c r="V13" s="42"/>
    </row>
    <row r="14" spans="1:24" s="33" customFormat="1" ht="16.149999999999999" customHeight="1" x14ac:dyDescent="0.2">
      <c r="A14" s="35">
        <v>2005</v>
      </c>
      <c r="B14" s="34"/>
      <c r="C14" s="46">
        <v>3955.0466871179028</v>
      </c>
      <c r="D14" s="34"/>
      <c r="E14" s="47">
        <v>0.45630221956059247</v>
      </c>
      <c r="F14" s="48">
        <v>1.1747791111552917</v>
      </c>
      <c r="G14" s="48">
        <v>1.2615957835355323</v>
      </c>
      <c r="H14" s="48">
        <v>1.258263254116355</v>
      </c>
      <c r="I14" s="48">
        <v>1.2594024751368009</v>
      </c>
      <c r="J14" s="48">
        <v>1.2479472304711179</v>
      </c>
      <c r="K14" s="48">
        <v>1.2434837366037432</v>
      </c>
      <c r="L14" s="48">
        <v>1.2405535594868244</v>
      </c>
      <c r="M14" s="48">
        <v>1.2418493228812659</v>
      </c>
      <c r="N14" s="48">
        <v>1.2393345008821548</v>
      </c>
      <c r="O14" s="48">
        <v>1.23940451259964</v>
      </c>
      <c r="P14" s="48">
        <v>1.2392829689253124</v>
      </c>
      <c r="Q14" s="48">
        <v>1.2391749438419899</v>
      </c>
      <c r="R14" s="49">
        <v>1.2388105309623023</v>
      </c>
      <c r="S14" s="42"/>
      <c r="T14" s="42"/>
      <c r="U14" s="42"/>
      <c r="V14" s="42"/>
    </row>
    <row r="15" spans="1:24" s="33" customFormat="1" ht="16.149999999999999" customHeight="1" x14ac:dyDescent="0.2">
      <c r="A15" s="35">
        <v>2006</v>
      </c>
      <c r="B15" s="34"/>
      <c r="C15" s="43">
        <v>3657.6685196237154</v>
      </c>
      <c r="D15" s="34"/>
      <c r="E15" s="44">
        <v>9.6575956064651816E-2</v>
      </c>
      <c r="F15" s="42">
        <v>0.36944578308827902</v>
      </c>
      <c r="G15" s="42">
        <v>0.41629280355605169</v>
      </c>
      <c r="H15" s="42">
        <v>0.41547810407098895</v>
      </c>
      <c r="I15" s="42">
        <v>0.41066774487791258</v>
      </c>
      <c r="J15" s="42">
        <v>0.40716302780705049</v>
      </c>
      <c r="K15" s="42">
        <v>0.4037883109264383</v>
      </c>
      <c r="L15" s="42">
        <v>0.40249355050268643</v>
      </c>
      <c r="M15" s="42">
        <v>0.40243593198399907</v>
      </c>
      <c r="N15" s="42">
        <v>0.40156606202672618</v>
      </c>
      <c r="O15" s="42">
        <v>0.40098884915408028</v>
      </c>
      <c r="P15" s="42">
        <v>0.40166063402766877</v>
      </c>
      <c r="Q15" s="45">
        <v>0.40122102600351534</v>
      </c>
      <c r="R15" s="42"/>
      <c r="S15" s="42"/>
      <c r="T15" s="42"/>
      <c r="U15" s="42"/>
      <c r="V15" s="42"/>
    </row>
    <row r="16" spans="1:24" s="33" customFormat="1" ht="16.149999999999999" customHeight="1" x14ac:dyDescent="0.2">
      <c r="A16" s="35">
        <v>2007</v>
      </c>
      <c r="B16" s="34"/>
      <c r="C16" s="46">
        <v>3799.9683940913155</v>
      </c>
      <c r="D16" s="34"/>
      <c r="E16" s="47">
        <v>0.17964212266158966</v>
      </c>
      <c r="F16" s="48">
        <v>0.49732393222423799</v>
      </c>
      <c r="G16" s="48">
        <v>0.52679995058329554</v>
      </c>
      <c r="H16" s="48">
        <v>0.52728013709455901</v>
      </c>
      <c r="I16" s="48">
        <v>0.53061849086562074</v>
      </c>
      <c r="J16" s="48">
        <v>0.52653587320869844</v>
      </c>
      <c r="K16" s="48">
        <v>0.52602327626362966</v>
      </c>
      <c r="L16" s="48">
        <v>0.52750588737077997</v>
      </c>
      <c r="M16" s="48">
        <v>0.52664296051147252</v>
      </c>
      <c r="N16" s="48">
        <v>0.52594424795162109</v>
      </c>
      <c r="O16" s="48">
        <v>0.52486508267023069</v>
      </c>
      <c r="P16" s="50">
        <v>0.52407900269201979</v>
      </c>
      <c r="Q16" s="42"/>
      <c r="R16" s="42"/>
      <c r="S16" s="42"/>
      <c r="T16" s="42"/>
      <c r="U16" s="42"/>
      <c r="V16" s="42"/>
    </row>
    <row r="17" spans="1:22" s="33" customFormat="1" ht="16.149999999999999" customHeight="1" x14ac:dyDescent="0.2">
      <c r="A17" s="35">
        <v>2008</v>
      </c>
      <c r="B17" s="34"/>
      <c r="C17" s="43">
        <v>3915.5540973008378</v>
      </c>
      <c r="D17" s="34"/>
      <c r="E17" s="44">
        <v>0.21011222140333011</v>
      </c>
      <c r="F17" s="42">
        <v>0.49903689584892752</v>
      </c>
      <c r="G17" s="42">
        <v>0.53975728826410518</v>
      </c>
      <c r="H17" s="42">
        <v>0.54286877435149228</v>
      </c>
      <c r="I17" s="42">
        <v>0.54142967891430949</v>
      </c>
      <c r="J17" s="42">
        <v>0.53888167614861715</v>
      </c>
      <c r="K17" s="42">
        <v>0.54062558832833063</v>
      </c>
      <c r="L17" s="42">
        <v>0.54137535509670798</v>
      </c>
      <c r="M17" s="42">
        <v>0.54189782063297609</v>
      </c>
      <c r="N17" s="42">
        <v>0.53597546623159098</v>
      </c>
      <c r="O17" s="45">
        <v>0.53522324016202383</v>
      </c>
      <c r="P17" s="42" t="s">
        <v>16</v>
      </c>
      <c r="Q17" s="42"/>
      <c r="R17" s="42"/>
      <c r="S17" s="42"/>
      <c r="T17" s="42"/>
      <c r="U17" s="42"/>
      <c r="V17" s="42"/>
    </row>
    <row r="18" spans="1:22" s="33" customFormat="1" ht="16.149999999999999" customHeight="1" x14ac:dyDescent="0.2">
      <c r="A18" s="35">
        <v>2009</v>
      </c>
      <c r="B18" s="34"/>
      <c r="C18" s="46">
        <v>4102.3358093843799</v>
      </c>
      <c r="D18" s="34"/>
      <c r="E18" s="47">
        <v>0.23444915536464372</v>
      </c>
      <c r="F18" s="48">
        <v>0.62802468298213876</v>
      </c>
      <c r="G18" s="48">
        <v>0.65893008064672587</v>
      </c>
      <c r="H18" s="48">
        <v>0.65385353442336214</v>
      </c>
      <c r="I18" s="48">
        <v>0.65769868158186529</v>
      </c>
      <c r="J18" s="48">
        <v>0.66052989750690017</v>
      </c>
      <c r="K18" s="48">
        <v>0.66107140899838224</v>
      </c>
      <c r="L18" s="48">
        <v>0.66349592425329784</v>
      </c>
      <c r="M18" s="48">
        <v>0.65979858578610973</v>
      </c>
      <c r="N18" s="50">
        <v>0.65869888675010058</v>
      </c>
      <c r="O18" s="42" t="s">
        <v>16</v>
      </c>
      <c r="P18" s="42" t="s">
        <v>16</v>
      </c>
      <c r="Q18" s="42"/>
      <c r="R18" s="42"/>
      <c r="S18" s="42"/>
      <c r="T18" s="42"/>
      <c r="U18" s="42"/>
      <c r="V18" s="42"/>
    </row>
    <row r="19" spans="1:22" s="33" customFormat="1" ht="16.149999999999999" customHeight="1" x14ac:dyDescent="0.2">
      <c r="A19" s="35">
        <v>2010</v>
      </c>
      <c r="B19" s="34"/>
      <c r="C19" s="43">
        <v>3921.1850262416383</v>
      </c>
      <c r="D19" s="34"/>
      <c r="E19" s="44">
        <v>0.19863120291068184</v>
      </c>
      <c r="F19" s="42">
        <v>0.74121666254989005</v>
      </c>
      <c r="G19" s="42">
        <v>0.88447374653983168</v>
      </c>
      <c r="H19" s="42">
        <v>0.88905197626748544</v>
      </c>
      <c r="I19" s="42">
        <v>0.93723873341984409</v>
      </c>
      <c r="J19" s="42">
        <v>0.9610076703050171</v>
      </c>
      <c r="K19" s="42">
        <v>0.97872680879554275</v>
      </c>
      <c r="L19" s="42">
        <v>0.98559877819779695</v>
      </c>
      <c r="M19" s="45">
        <v>0.98810711290752562</v>
      </c>
      <c r="N19" s="42" t="s">
        <v>16</v>
      </c>
      <c r="O19" s="42" t="s">
        <v>16</v>
      </c>
      <c r="P19" s="42" t="s">
        <v>16</v>
      </c>
      <c r="Q19" s="42"/>
      <c r="R19" s="42"/>
      <c r="S19" s="42"/>
      <c r="T19" s="42"/>
      <c r="U19" s="42"/>
      <c r="V19" s="42"/>
    </row>
    <row r="20" spans="1:22" s="33" customFormat="1" ht="16.149999999999999" customHeight="1" x14ac:dyDescent="0.2">
      <c r="A20" s="35">
        <v>2011</v>
      </c>
      <c r="B20" s="34"/>
      <c r="C20" s="46">
        <v>4824.8763522634608</v>
      </c>
      <c r="D20" s="34"/>
      <c r="E20" s="47">
        <v>0.30181504483159732</v>
      </c>
      <c r="F20" s="48">
        <v>0.62482970449853747</v>
      </c>
      <c r="G20" s="48">
        <v>0.675961854041637</v>
      </c>
      <c r="H20" s="48">
        <v>0.69663990307056312</v>
      </c>
      <c r="I20" s="48">
        <v>0.72092872043681444</v>
      </c>
      <c r="J20" s="48">
        <v>0.72002378592078653</v>
      </c>
      <c r="K20" s="48">
        <v>0.72082580635239801</v>
      </c>
      <c r="L20" s="50">
        <v>0.72099791531694601</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6215.2819790624899</v>
      </c>
      <c r="D21" s="34"/>
      <c r="E21" s="44">
        <v>0.15167177358833264</v>
      </c>
      <c r="F21" s="42">
        <v>0.47418203269020032</v>
      </c>
      <c r="G21" s="42">
        <v>0.53843781919753431</v>
      </c>
      <c r="H21" s="42">
        <v>0.54835652455423944</v>
      </c>
      <c r="I21" s="42">
        <v>0.5486514462021832</v>
      </c>
      <c r="J21" s="42">
        <v>0.54785273836947679</v>
      </c>
      <c r="K21" s="51">
        <v>0.54574555788038959</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5401.1680061453144</v>
      </c>
      <c r="D22" s="34"/>
      <c r="E22" s="47">
        <v>0.16564187827830551</v>
      </c>
      <c r="F22" s="48">
        <v>0.46101988434195884</v>
      </c>
      <c r="G22" s="48">
        <v>0.50461433752699925</v>
      </c>
      <c r="H22" s="48">
        <v>0.50966559382658805</v>
      </c>
      <c r="I22" s="48">
        <v>0.50703472196871535</v>
      </c>
      <c r="J22" s="50">
        <v>0.50604644511347663</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4906.8372579957459</v>
      </c>
      <c r="D23" s="34"/>
      <c r="E23" s="44">
        <v>0.11277850760430287</v>
      </c>
      <c r="F23" s="42">
        <v>0.39811286919062583</v>
      </c>
      <c r="G23" s="42">
        <v>0.46139103520376273</v>
      </c>
      <c r="H23" s="42">
        <v>0.46558323590810219</v>
      </c>
      <c r="I23" s="45">
        <v>0.46680451429217634</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5188.5892647689107</v>
      </c>
      <c r="D24" s="34"/>
      <c r="E24" s="48">
        <v>0.11471667297999542</v>
      </c>
      <c r="F24" s="48">
        <v>0.43433658140954812</v>
      </c>
      <c r="G24" s="48">
        <v>0.53773667712970241</v>
      </c>
      <c r="H24" s="50">
        <v>0.5531577686917194</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5209.4077470264992</v>
      </c>
      <c r="D25" s="34"/>
      <c r="E25" s="44">
        <v>0.17171985591712771</v>
      </c>
      <c r="F25" s="42">
        <v>0.5551752785290982</v>
      </c>
      <c r="G25" s="45">
        <v>0.66018859456450685</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4978.0617045703275</v>
      </c>
      <c r="D26" s="34"/>
      <c r="E26" s="55">
        <v>0.35773295839580754</v>
      </c>
      <c r="F26" s="50">
        <v>0.96868693286497498</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3364.2657057046804</v>
      </c>
      <c r="D27" s="34"/>
      <c r="E27" s="57">
        <v>0.32658622475484911</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3766.4867017361885</v>
      </c>
      <c r="D31" s="20"/>
      <c r="E31" s="38">
        <v>2.4276055677098798E-2</v>
      </c>
      <c r="F31" s="39">
        <v>0.22770626903216168</v>
      </c>
      <c r="G31" s="39">
        <v>0.34055265041743443</v>
      </c>
      <c r="H31" s="39">
        <v>0.42364297650311256</v>
      </c>
      <c r="I31" s="39">
        <v>0.44003350450684053</v>
      </c>
      <c r="J31" s="39">
        <v>0.45161369653271033</v>
      </c>
      <c r="K31" s="39">
        <v>0.45485157377821034</v>
      </c>
      <c r="L31" s="39">
        <v>0.45794810409628728</v>
      </c>
      <c r="M31" s="39">
        <v>0.45812017670238797</v>
      </c>
      <c r="N31" s="39">
        <v>0.45963894307757258</v>
      </c>
      <c r="O31" s="39">
        <v>0.46012016814123752</v>
      </c>
      <c r="P31" s="39">
        <v>0.46068487121032564</v>
      </c>
      <c r="Q31" s="39">
        <v>0.46146666617440785</v>
      </c>
      <c r="R31" s="39">
        <v>0.46156985774732068</v>
      </c>
      <c r="S31" s="71">
        <v>0.461995361192444</v>
      </c>
      <c r="T31" s="72">
        <v>0.46205253676657404</v>
      </c>
    </row>
    <row r="32" spans="1:22" s="64" customFormat="1" ht="19.149999999999999" customHeight="1" x14ac:dyDescent="0.2">
      <c r="A32" s="35">
        <v>2004</v>
      </c>
      <c r="B32" s="69"/>
      <c r="C32" s="73">
        <v>3861.110502778366</v>
      </c>
      <c r="D32" s="20"/>
      <c r="E32" s="44">
        <v>4.4866633890144843E-2</v>
      </c>
      <c r="F32" s="42">
        <v>0.41270348406834995</v>
      </c>
      <c r="G32" s="42">
        <v>0.60661389071927219</v>
      </c>
      <c r="H32" s="42">
        <v>0.67810552002592117</v>
      </c>
      <c r="I32" s="42">
        <v>0.7095278617691575</v>
      </c>
      <c r="J32" s="42">
        <v>0.72737544829992618</v>
      </c>
      <c r="K32" s="42">
        <v>0.73794135345538958</v>
      </c>
      <c r="L32" s="42">
        <v>0.74127219721407933</v>
      </c>
      <c r="M32" s="42">
        <v>0.74442995193297867</v>
      </c>
      <c r="N32" s="42">
        <v>0.74731844241457579</v>
      </c>
      <c r="O32" s="42">
        <v>0.74667306751952611</v>
      </c>
      <c r="P32" s="42">
        <v>0.74719924225067413</v>
      </c>
      <c r="Q32" s="42">
        <v>0.74716184470560243</v>
      </c>
      <c r="R32" s="42">
        <v>0.74725872297576612</v>
      </c>
      <c r="S32" s="45">
        <v>0.74741979817482651</v>
      </c>
    </row>
    <row r="33" spans="1:18" s="64" customFormat="1" ht="16.149999999999999" customHeight="1" x14ac:dyDescent="0.2">
      <c r="A33" s="35">
        <v>2005</v>
      </c>
      <c r="B33" s="66"/>
      <c r="C33" s="74">
        <v>3955.0466871179028</v>
      </c>
      <c r="D33" s="20"/>
      <c r="E33" s="47">
        <v>6.3439446543845632E-2</v>
      </c>
      <c r="F33" s="48">
        <v>0.65863530319926011</v>
      </c>
      <c r="G33" s="48">
        <v>0.98262320564700711</v>
      </c>
      <c r="H33" s="48">
        <v>1.1062270635187301</v>
      </c>
      <c r="I33" s="48">
        <v>1.1828060775778888</v>
      </c>
      <c r="J33" s="48">
        <v>1.2058223514877742</v>
      </c>
      <c r="K33" s="48">
        <v>1.2149397765681205</v>
      </c>
      <c r="L33" s="48">
        <v>1.2211984490823582</v>
      </c>
      <c r="M33" s="48">
        <v>1.228742983598786</v>
      </c>
      <c r="N33" s="48">
        <v>1.2319602102075384</v>
      </c>
      <c r="O33" s="48">
        <v>1.2334542208340886</v>
      </c>
      <c r="P33" s="48">
        <v>1.2339594321291989</v>
      </c>
      <c r="Q33" s="48">
        <v>1.2347517616607533</v>
      </c>
      <c r="R33" s="49">
        <v>1.2358674437139874</v>
      </c>
    </row>
    <row r="34" spans="1:18" s="64" customFormat="1" ht="16.149999999999999" customHeight="1" x14ac:dyDescent="0.2">
      <c r="A34" s="35">
        <v>2006</v>
      </c>
      <c r="B34" s="66"/>
      <c r="C34" s="73">
        <v>3657.6685196237154</v>
      </c>
      <c r="D34" s="20"/>
      <c r="E34" s="44">
        <v>1.7973493897474106E-2</v>
      </c>
      <c r="F34" s="42">
        <v>0.21779883596630414</v>
      </c>
      <c r="G34" s="42">
        <v>0.33899630288625199</v>
      </c>
      <c r="H34" s="42">
        <v>0.37510910298337741</v>
      </c>
      <c r="I34" s="42">
        <v>0.38853499593475455</v>
      </c>
      <c r="J34" s="42">
        <v>0.39233389595982554</v>
      </c>
      <c r="K34" s="42">
        <v>0.3950170406653476</v>
      </c>
      <c r="L34" s="42">
        <v>0.39654379027082104</v>
      </c>
      <c r="M34" s="42">
        <v>0.39750851596840914</v>
      </c>
      <c r="N34" s="42">
        <v>0.39830867110835816</v>
      </c>
      <c r="O34" s="42">
        <v>0.39869157425004187</v>
      </c>
      <c r="P34" s="42">
        <v>0.39879874350692696</v>
      </c>
      <c r="Q34" s="75">
        <v>0.39903910973707413</v>
      </c>
    </row>
    <row r="35" spans="1:18" s="64" customFormat="1" ht="16.149999999999999" customHeight="1" x14ac:dyDescent="0.2">
      <c r="A35" s="35">
        <v>2007</v>
      </c>
      <c r="B35" s="66"/>
      <c r="C35" s="74">
        <v>3799.9683940913155</v>
      </c>
      <c r="D35" s="20"/>
      <c r="E35" s="47">
        <v>5.026981518077215E-2</v>
      </c>
      <c r="F35" s="48">
        <v>0.31230356731694114</v>
      </c>
      <c r="G35" s="48">
        <v>0.42694173705861604</v>
      </c>
      <c r="H35" s="48">
        <v>0.46462386822002832</v>
      </c>
      <c r="I35" s="48">
        <v>0.48410037127518019</v>
      </c>
      <c r="J35" s="48">
        <v>0.50732476596186382</v>
      </c>
      <c r="K35" s="48">
        <v>0.51446689413700875</v>
      </c>
      <c r="L35" s="48">
        <v>0.5170376445927467</v>
      </c>
      <c r="M35" s="48">
        <v>0.51738273163572268</v>
      </c>
      <c r="N35" s="48">
        <v>0.51804842892498792</v>
      </c>
      <c r="O35" s="48">
        <v>0.5181924517989468</v>
      </c>
      <c r="P35" s="48">
        <v>0.5184592356086849</v>
      </c>
      <c r="Q35" s="66"/>
    </row>
    <row r="36" spans="1:18" s="64" customFormat="1" ht="16.149999999999999" customHeight="1" x14ac:dyDescent="0.2">
      <c r="A36" s="35">
        <v>2008</v>
      </c>
      <c r="B36" s="66"/>
      <c r="C36" s="73">
        <v>3915.5540973008378</v>
      </c>
      <c r="D36" s="20"/>
      <c r="E36" s="44">
        <v>3.48201363150046E-2</v>
      </c>
      <c r="F36" s="42">
        <v>0.33751813591148611</v>
      </c>
      <c r="G36" s="42">
        <v>0.44376182596671709</v>
      </c>
      <c r="H36" s="42">
        <v>0.49185226702274898</v>
      </c>
      <c r="I36" s="42">
        <v>0.51501783607550133</v>
      </c>
      <c r="J36" s="42">
        <v>0.52365438003560427</v>
      </c>
      <c r="K36" s="42">
        <v>0.52781034318920428</v>
      </c>
      <c r="L36" s="42">
        <v>0.53008817633602456</v>
      </c>
      <c r="M36" s="42">
        <v>0.53064718863549754</v>
      </c>
      <c r="N36" s="42">
        <v>0.52858755138320412</v>
      </c>
      <c r="O36" s="45">
        <v>0.52800580052771717</v>
      </c>
      <c r="P36" s="42" t="s">
        <v>16</v>
      </c>
      <c r="Q36" s="66"/>
    </row>
    <row r="37" spans="1:18" s="64" customFormat="1" ht="16.149999999999999" customHeight="1" x14ac:dyDescent="0.2">
      <c r="A37" s="35">
        <v>2009</v>
      </c>
      <c r="B37" s="66"/>
      <c r="C37" s="74">
        <v>4102.3358093843799</v>
      </c>
      <c r="D37" s="20"/>
      <c r="E37" s="47">
        <v>8.9187863848865623E-2</v>
      </c>
      <c r="F37" s="48">
        <v>0.38422067878671157</v>
      </c>
      <c r="G37" s="48">
        <v>0.55523891946196291</v>
      </c>
      <c r="H37" s="48">
        <v>0.60852064426759289</v>
      </c>
      <c r="I37" s="48">
        <v>0.62797490502312481</v>
      </c>
      <c r="J37" s="48">
        <v>0.64053512918315825</v>
      </c>
      <c r="K37" s="48">
        <v>0.64749324065648095</v>
      </c>
      <c r="L37" s="48">
        <v>0.65127745490626188</v>
      </c>
      <c r="M37" s="48">
        <v>0.64987483218561637</v>
      </c>
      <c r="N37" s="50">
        <v>0.65243509197872507</v>
      </c>
      <c r="O37" s="42" t="s">
        <v>16</v>
      </c>
      <c r="P37" s="42" t="s">
        <v>16</v>
      </c>
      <c r="Q37" s="66"/>
    </row>
    <row r="38" spans="1:18" s="64" customFormat="1" ht="16.149999999999999" customHeight="1" x14ac:dyDescent="0.2">
      <c r="A38" s="35">
        <v>2010</v>
      </c>
      <c r="B38" s="66"/>
      <c r="C38" s="73">
        <v>3921.1850262416383</v>
      </c>
      <c r="D38" s="20"/>
      <c r="E38" s="44">
        <v>5.6332385354803713E-2</v>
      </c>
      <c r="F38" s="42">
        <v>0.36942149524498463</v>
      </c>
      <c r="G38" s="42">
        <v>0.58433633469139745</v>
      </c>
      <c r="H38" s="42">
        <v>0.71150268944581896</v>
      </c>
      <c r="I38" s="42">
        <v>0.80594402207335514</v>
      </c>
      <c r="J38" s="42">
        <v>0.868663309093749</v>
      </c>
      <c r="K38" s="42">
        <v>0.93133400919614895</v>
      </c>
      <c r="L38" s="42">
        <v>0.96216850483194838</v>
      </c>
      <c r="M38" s="45">
        <v>0.97175340409442046</v>
      </c>
      <c r="N38" s="42" t="s">
        <v>16</v>
      </c>
      <c r="O38" s="42" t="s">
        <v>16</v>
      </c>
      <c r="P38" s="42" t="s">
        <v>16</v>
      </c>
      <c r="Q38" s="66"/>
    </row>
    <row r="39" spans="1:18" s="64" customFormat="1" ht="16.149999999999999" customHeight="1" x14ac:dyDescent="0.2">
      <c r="A39" s="35">
        <v>2011</v>
      </c>
      <c r="B39" s="66"/>
      <c r="C39" s="74">
        <v>4824.8763522634608</v>
      </c>
      <c r="D39" s="20"/>
      <c r="E39" s="47">
        <v>7.5530459250909052E-2</v>
      </c>
      <c r="F39" s="48">
        <v>0.33402353161679699</v>
      </c>
      <c r="G39" s="48">
        <v>0.49963995612476053</v>
      </c>
      <c r="H39" s="48">
        <v>0.60660047648692461</v>
      </c>
      <c r="I39" s="48">
        <v>0.67507372129961574</v>
      </c>
      <c r="J39" s="48">
        <v>0.691771243743874</v>
      </c>
      <c r="K39" s="48">
        <v>0.70836143170931809</v>
      </c>
      <c r="L39" s="50">
        <v>0.71185838841575988</v>
      </c>
      <c r="M39" s="42" t="s">
        <v>16</v>
      </c>
      <c r="N39" s="42" t="s">
        <v>16</v>
      </c>
      <c r="O39" s="42" t="s">
        <v>16</v>
      </c>
      <c r="P39" s="42" t="s">
        <v>16</v>
      </c>
      <c r="Q39" s="66"/>
    </row>
    <row r="40" spans="1:18" s="64" customFormat="1" ht="16.149999999999999" customHeight="1" x14ac:dyDescent="0.2">
      <c r="A40" s="35">
        <v>2012</v>
      </c>
      <c r="B40" s="66"/>
      <c r="C40" s="73">
        <v>6215.2819790624899</v>
      </c>
      <c r="D40" s="20"/>
      <c r="E40" s="44">
        <v>5.9666137995535926E-2</v>
      </c>
      <c r="F40" s="42">
        <v>0.32658242235360091</v>
      </c>
      <c r="G40" s="42">
        <v>0.46087896707556769</v>
      </c>
      <c r="H40" s="76">
        <v>0.50890078110832715</v>
      </c>
      <c r="I40" s="42">
        <v>0.52505053186215223</v>
      </c>
      <c r="J40" s="42">
        <v>0.53061917708337369</v>
      </c>
      <c r="K40" s="45">
        <v>0.53347630333321383</v>
      </c>
      <c r="L40" s="42" t="s">
        <v>16</v>
      </c>
      <c r="M40" s="42" t="s">
        <v>16</v>
      </c>
      <c r="N40" s="42" t="s">
        <v>16</v>
      </c>
      <c r="O40" s="42" t="s">
        <v>16</v>
      </c>
      <c r="P40" s="42" t="s">
        <v>16</v>
      </c>
      <c r="Q40" s="66"/>
    </row>
    <row r="41" spans="1:18" s="64" customFormat="1" ht="15.6" customHeight="1" x14ac:dyDescent="0.2">
      <c r="A41" s="35">
        <v>2013</v>
      </c>
      <c r="B41" s="66"/>
      <c r="C41" s="74">
        <v>5401.1680061453144</v>
      </c>
      <c r="D41" s="20"/>
      <c r="E41" s="47">
        <v>4.5359871064304856E-2</v>
      </c>
      <c r="F41" s="48">
        <v>0.27800356780347896</v>
      </c>
      <c r="G41" s="48">
        <v>0.4137994142840794</v>
      </c>
      <c r="H41" s="48">
        <v>0.46636855984280395</v>
      </c>
      <c r="I41" s="48">
        <v>0.48292623685339275</v>
      </c>
      <c r="J41" s="50">
        <v>0.49064869054954574</v>
      </c>
      <c r="K41" s="42" t="s">
        <v>16</v>
      </c>
      <c r="L41" s="42" t="s">
        <v>16</v>
      </c>
      <c r="M41" s="42" t="s">
        <v>16</v>
      </c>
      <c r="N41" s="42" t="s">
        <v>16</v>
      </c>
      <c r="O41" s="42" t="s">
        <v>16</v>
      </c>
      <c r="P41" s="42" t="s">
        <v>16</v>
      </c>
      <c r="Q41" s="66"/>
    </row>
    <row r="42" spans="1:18" s="64" customFormat="1" ht="18.600000000000001" customHeight="1" x14ac:dyDescent="0.2">
      <c r="A42" s="35">
        <v>2014</v>
      </c>
      <c r="B42" s="77"/>
      <c r="C42" s="73">
        <v>4906.8372579957459</v>
      </c>
      <c r="D42" s="20"/>
      <c r="E42" s="78">
        <v>3.534771145768463E-2</v>
      </c>
      <c r="F42" s="42">
        <v>0.26204385079572678</v>
      </c>
      <c r="G42" s="42">
        <v>0.37857789455257312</v>
      </c>
      <c r="H42" s="42">
        <v>0.42748856957302395</v>
      </c>
      <c r="I42" s="45">
        <v>0.4394445794673123</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5188.5892647689107</v>
      </c>
      <c r="D43" s="20"/>
      <c r="E43" s="48">
        <v>3.0313069835470011E-2</v>
      </c>
      <c r="F43" s="48">
        <v>0.25797874980245245</v>
      </c>
      <c r="G43" s="48">
        <v>0.43410837107596673</v>
      </c>
      <c r="H43" s="48">
        <v>0.50203419229987833</v>
      </c>
      <c r="I43" s="42"/>
      <c r="J43" s="42"/>
      <c r="K43" s="42"/>
      <c r="L43" s="42"/>
      <c r="M43" s="42"/>
      <c r="N43" s="42"/>
      <c r="O43" s="42"/>
      <c r="P43" s="42"/>
      <c r="Q43" s="66"/>
    </row>
    <row r="44" spans="1:18" s="64" customFormat="1" ht="18.600000000000001" customHeight="1" x14ac:dyDescent="0.2">
      <c r="A44" s="35">
        <v>2016</v>
      </c>
      <c r="B44" s="77"/>
      <c r="C44" s="73">
        <v>5209.4077470264992</v>
      </c>
      <c r="D44" s="20"/>
      <c r="E44" s="79">
        <v>4.7617628853740823E-2</v>
      </c>
      <c r="F44" s="42">
        <v>0.32595890501716807</v>
      </c>
      <c r="G44" s="45">
        <v>0.52916827967776037</v>
      </c>
      <c r="H44" s="42"/>
      <c r="I44" s="42"/>
      <c r="J44" s="42"/>
      <c r="K44" s="42"/>
      <c r="L44" s="42"/>
      <c r="M44" s="42"/>
      <c r="N44" s="42"/>
      <c r="O44" s="42"/>
      <c r="P44" s="42"/>
      <c r="Q44" s="66"/>
    </row>
    <row r="45" spans="1:18" s="64" customFormat="1" ht="18.600000000000001" customHeight="1" x14ac:dyDescent="0.2">
      <c r="A45" s="35">
        <v>2017</v>
      </c>
      <c r="B45" s="77"/>
      <c r="C45" s="74">
        <v>4978.0617045703275</v>
      </c>
      <c r="D45" s="20"/>
      <c r="E45" s="55">
        <v>9.0467000161037814E-2</v>
      </c>
      <c r="F45" s="50">
        <v>0.59499135846181161</v>
      </c>
      <c r="G45" s="42"/>
      <c r="H45" s="42"/>
      <c r="I45" s="42"/>
      <c r="J45" s="42"/>
      <c r="K45" s="42"/>
      <c r="L45" s="42"/>
      <c r="M45" s="42"/>
      <c r="N45" s="42"/>
      <c r="O45" s="42"/>
      <c r="P45" s="42"/>
      <c r="Q45" s="66"/>
    </row>
    <row r="46" spans="1:18" s="64" customFormat="1" ht="18.600000000000001" customHeight="1" x14ac:dyDescent="0.2">
      <c r="A46" s="35">
        <v>2018</v>
      </c>
      <c r="B46" s="77"/>
      <c r="C46" s="80">
        <v>3364.2657057046804</v>
      </c>
      <c r="D46" s="20"/>
      <c r="E46" s="81">
        <v>6.1246540790344854E-2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0.46232993585755983</v>
      </c>
      <c r="D51" s="34"/>
      <c r="E51" s="86">
        <v>0.46205253676657398</v>
      </c>
      <c r="F51" s="86">
        <v>2.8307822632616297E-4</v>
      </c>
      <c r="G51" s="86">
        <v>-5.6791353403160511E-6</v>
      </c>
      <c r="H51" s="42"/>
      <c r="I51" s="42"/>
      <c r="J51" s="42"/>
      <c r="K51" s="42"/>
      <c r="L51" s="42"/>
      <c r="M51" s="42"/>
      <c r="N51" s="42"/>
    </row>
    <row r="52" spans="1:17" s="33" customFormat="1" ht="16.149999999999999" customHeight="1" x14ac:dyDescent="0.2">
      <c r="A52" s="65">
        <v>2004</v>
      </c>
      <c r="B52" s="34"/>
      <c r="C52" s="87">
        <v>0.74843245499469668</v>
      </c>
      <c r="D52" s="34"/>
      <c r="E52" s="88">
        <v>0.74741979817482618</v>
      </c>
      <c r="F52" s="88">
        <v>1.1149577208341554E-3</v>
      </c>
      <c r="G52" s="88">
        <v>-1.0230090096360649E-4</v>
      </c>
      <c r="H52" s="42"/>
      <c r="I52" s="42"/>
      <c r="J52" s="42"/>
      <c r="K52" s="42"/>
      <c r="L52" s="42"/>
      <c r="M52" s="42"/>
      <c r="N52" s="42"/>
    </row>
    <row r="53" spans="1:17" s="33" customFormat="1" ht="16.149999999999999" customHeight="1" x14ac:dyDescent="0.2">
      <c r="A53" s="65">
        <v>2005</v>
      </c>
      <c r="B53" s="34"/>
      <c r="C53" s="89">
        <v>1.2388173028768623</v>
      </c>
      <c r="D53" s="34"/>
      <c r="E53" s="90">
        <v>1.2358674437139874</v>
      </c>
      <c r="F53" s="90">
        <v>2.9430872483153197E-3</v>
      </c>
      <c r="G53" s="90">
        <v>6.7719145597126566E-6</v>
      </c>
      <c r="H53" s="42"/>
      <c r="I53" s="42"/>
      <c r="J53" s="42"/>
      <c r="K53" s="42"/>
      <c r="L53" s="42"/>
      <c r="M53" s="42"/>
      <c r="N53" s="42"/>
    </row>
    <row r="54" spans="1:17" s="33" customFormat="1" ht="16.149999999999999" customHeight="1" x14ac:dyDescent="0.2">
      <c r="A54" s="65">
        <v>2006</v>
      </c>
      <c r="B54" s="34"/>
      <c r="C54" s="87">
        <v>0.4013554156900539</v>
      </c>
      <c r="D54" s="34"/>
      <c r="E54" s="88">
        <v>0.39903910973707424</v>
      </c>
      <c r="F54" s="88">
        <v>2.1819162664413723E-3</v>
      </c>
      <c r="G54" s="88">
        <v>1.343896865382606E-4</v>
      </c>
      <c r="H54" s="42"/>
      <c r="I54" s="42"/>
      <c r="J54" s="42"/>
      <c r="K54" s="42"/>
      <c r="L54" s="42"/>
      <c r="M54" s="42"/>
      <c r="N54" s="42"/>
    </row>
    <row r="55" spans="1:17" s="33" customFormat="1" ht="16.149999999999999" customHeight="1" x14ac:dyDescent="0.2">
      <c r="A55" s="65">
        <v>2007</v>
      </c>
      <c r="B55" s="34"/>
      <c r="C55" s="89">
        <v>0.52425933918429257</v>
      </c>
      <c r="D55" s="34"/>
      <c r="E55" s="90">
        <v>0.5184592356086849</v>
      </c>
      <c r="F55" s="90">
        <v>5.619767083335071E-3</v>
      </c>
      <c r="G55" s="90">
        <v>1.803364922725471E-4</v>
      </c>
      <c r="H55" s="42"/>
      <c r="I55" s="42"/>
      <c r="J55" s="42"/>
      <c r="K55" s="42"/>
      <c r="L55" s="42"/>
      <c r="M55" s="42"/>
      <c r="N55" s="42"/>
    </row>
    <row r="56" spans="1:17" s="33" customFormat="1" ht="16.149999999999999" customHeight="1" x14ac:dyDescent="0.2">
      <c r="A56" s="65">
        <v>2008</v>
      </c>
      <c r="B56" s="34"/>
      <c r="C56" s="87">
        <v>0.53543619939343146</v>
      </c>
      <c r="D56" s="34"/>
      <c r="E56" s="88">
        <v>0.52800580052771751</v>
      </c>
      <c r="F56" s="88">
        <v>7.2174396343067677E-3</v>
      </c>
      <c r="G56" s="88">
        <v>2.1295923140721054E-4</v>
      </c>
      <c r="H56" s="42"/>
      <c r="I56" s="42"/>
      <c r="J56" s="42"/>
      <c r="K56" s="42"/>
      <c r="L56" s="42"/>
      <c r="M56" s="42"/>
      <c r="N56" s="42"/>
    </row>
    <row r="57" spans="1:17" s="33" customFormat="1" ht="16.149999999999999" customHeight="1" x14ac:dyDescent="0.2">
      <c r="A57" s="65">
        <v>2009</v>
      </c>
      <c r="B57" s="34"/>
      <c r="C57" s="89">
        <v>0.65969861890601367</v>
      </c>
      <c r="D57" s="34"/>
      <c r="E57" s="90">
        <v>0.65243509197872485</v>
      </c>
      <c r="F57" s="90">
        <v>6.2637947713752784E-3</v>
      </c>
      <c r="G57" s="90">
        <v>9.9973215591354762E-4</v>
      </c>
      <c r="H57" s="42"/>
      <c r="I57" s="42"/>
      <c r="J57" s="42"/>
      <c r="K57" s="42"/>
      <c r="L57" s="42"/>
      <c r="M57" s="42"/>
      <c r="N57" s="42"/>
    </row>
    <row r="58" spans="1:17" s="33" customFormat="1" ht="16.149999999999999" customHeight="1" x14ac:dyDescent="0.2">
      <c r="A58" s="65">
        <v>2010</v>
      </c>
      <c r="B58" s="34"/>
      <c r="C58" s="87">
        <v>0.99856655013590911</v>
      </c>
      <c r="D58" s="34"/>
      <c r="E58" s="88">
        <v>0.97175340409442079</v>
      </c>
      <c r="F58" s="88">
        <v>1.6353708813104984E-2</v>
      </c>
      <c r="G58" s="88">
        <v>1.0459437228383259E-2</v>
      </c>
      <c r="H58" s="42"/>
      <c r="I58" s="42"/>
      <c r="J58" s="42"/>
      <c r="K58" s="42"/>
      <c r="L58" s="42"/>
      <c r="M58" s="42"/>
      <c r="N58" s="42"/>
    </row>
    <row r="59" spans="1:17" s="33" customFormat="1" ht="16.149999999999999" customHeight="1" x14ac:dyDescent="0.2">
      <c r="A59" s="65">
        <v>2011</v>
      </c>
      <c r="B59" s="34"/>
      <c r="C59" s="89">
        <v>0.72590994800926045</v>
      </c>
      <c r="D59" s="34"/>
      <c r="E59" s="90">
        <v>0.71185838841575966</v>
      </c>
      <c r="F59" s="90">
        <v>9.1395269011861555E-3</v>
      </c>
      <c r="G59" s="90">
        <v>4.9120326923146962E-3</v>
      </c>
      <c r="H59" s="34"/>
      <c r="I59" s="34"/>
      <c r="J59" s="91"/>
      <c r="K59" s="91"/>
      <c r="L59" s="91"/>
      <c r="M59" s="91"/>
      <c r="N59" s="91"/>
    </row>
    <row r="60" spans="1:17" s="33" customFormat="1" ht="16.149999999999999" customHeight="1" x14ac:dyDescent="0.2">
      <c r="A60" s="65">
        <v>2012</v>
      </c>
      <c r="B60" s="34"/>
      <c r="C60" s="87">
        <v>0.54886536493172666</v>
      </c>
      <c r="D60" s="34"/>
      <c r="E60" s="88">
        <v>0.53347630333321416</v>
      </c>
      <c r="F60" s="88">
        <v>1.226925454717576E-2</v>
      </c>
      <c r="G60" s="88">
        <v>3.1198070513368051E-3</v>
      </c>
      <c r="H60" s="34"/>
      <c r="I60" s="34"/>
    </row>
    <row r="61" spans="1:17" s="33" customFormat="1" ht="15.6" customHeight="1" x14ac:dyDescent="0.2">
      <c r="A61" s="65">
        <v>2013</v>
      </c>
      <c r="B61" s="34"/>
      <c r="C61" s="89">
        <v>0.50759680082563585</v>
      </c>
      <c r="D61" s="34"/>
      <c r="E61" s="90">
        <v>0.49064869054954574</v>
      </c>
      <c r="F61" s="90">
        <v>1.5397754563930765E-2</v>
      </c>
      <c r="G61" s="90">
        <v>1.5503557121592691E-3</v>
      </c>
      <c r="H61" s="34"/>
      <c r="I61" s="34"/>
    </row>
    <row r="62" spans="1:17" s="33" customFormat="1" ht="18.600000000000001" customHeight="1" x14ac:dyDescent="0.2">
      <c r="A62" s="35">
        <v>2014</v>
      </c>
      <c r="B62" s="34"/>
      <c r="C62" s="87">
        <v>0.4691923894121206</v>
      </c>
      <c r="D62" s="34"/>
      <c r="E62" s="88">
        <v>0.43944457946731252</v>
      </c>
      <c r="F62" s="88">
        <v>2.7359934824864155E-2</v>
      </c>
      <c r="G62" s="88">
        <v>2.3878751199438841E-3</v>
      </c>
      <c r="H62" s="34"/>
      <c r="I62" s="34"/>
    </row>
    <row r="63" spans="1:17" s="33" customFormat="1" ht="18.600000000000001" customHeight="1" x14ac:dyDescent="0.2">
      <c r="A63" s="35">
        <v>2015</v>
      </c>
      <c r="B63" s="34"/>
      <c r="C63" s="89">
        <v>0.57056073526057571</v>
      </c>
      <c r="D63" s="34"/>
      <c r="E63" s="90">
        <v>0.50203419229987845</v>
      </c>
      <c r="F63" s="90">
        <v>5.1123576391841036E-2</v>
      </c>
      <c r="G63" s="90">
        <v>1.7402966568856263E-2</v>
      </c>
      <c r="H63" s="34"/>
      <c r="I63" s="34"/>
    </row>
    <row r="64" spans="1:17" s="33" customFormat="1" ht="18.600000000000001" customHeight="1" x14ac:dyDescent="0.2">
      <c r="A64" s="35">
        <v>2016</v>
      </c>
      <c r="B64" s="34"/>
      <c r="C64" s="87">
        <v>0.69011484616525509</v>
      </c>
      <c r="D64" s="34"/>
      <c r="E64" s="88">
        <v>0.52916827967776059</v>
      </c>
      <c r="F64" s="88">
        <v>0.1310203148867467</v>
      </c>
      <c r="G64" s="88">
        <v>2.9926251600747873E-2</v>
      </c>
      <c r="H64" s="34"/>
      <c r="I64" s="34"/>
    </row>
    <row r="65" spans="1:9" s="33" customFormat="1" ht="18.600000000000001" customHeight="1" x14ac:dyDescent="0.2">
      <c r="A65" s="35">
        <v>2017</v>
      </c>
      <c r="B65" s="34"/>
      <c r="C65" s="89">
        <v>1.1278853603688508</v>
      </c>
      <c r="D65" s="34"/>
      <c r="E65" s="90">
        <v>0.59499135846181128</v>
      </c>
      <c r="F65" s="90">
        <v>0.37369557440316348</v>
      </c>
      <c r="G65" s="90">
        <v>0.15919842750387608</v>
      </c>
      <c r="H65" s="34"/>
      <c r="I65" s="34"/>
    </row>
    <row r="66" spans="1:9" s="33" customFormat="1" ht="18.600000000000001" customHeight="1" x14ac:dyDescent="0.2">
      <c r="A66" s="35">
        <v>2018</v>
      </c>
      <c r="B66" s="34"/>
      <c r="C66" s="92">
        <v>0.97986552278781969</v>
      </c>
      <c r="D66" s="34"/>
      <c r="E66" s="93">
        <v>6.1246540790344854E-2</v>
      </c>
      <c r="F66" s="93">
        <v>0.2653396839645043</v>
      </c>
      <c r="G66" s="93">
        <v>0.65327929803297047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5">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23</v>
      </c>
      <c r="E5" s="11"/>
      <c r="F5" s="11"/>
      <c r="G5" s="12"/>
      <c r="H5" s="13"/>
      <c r="I5" s="14"/>
      <c r="J5" s="13"/>
      <c r="K5" s="13"/>
      <c r="L5" s="11"/>
      <c r="M5" s="11"/>
      <c r="N5" s="11"/>
      <c r="O5" s="11"/>
      <c r="P5" s="11"/>
      <c r="Q5" s="11"/>
      <c r="W5" s="15" t="s">
        <v>22</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830.39333722156618</v>
      </c>
      <c r="D12" s="34"/>
      <c r="E12" s="38">
        <v>0.19899146610615231</v>
      </c>
      <c r="F12" s="39">
        <v>0.42149946174858333</v>
      </c>
      <c r="G12" s="39">
        <v>0.45954979745301028</v>
      </c>
      <c r="H12" s="39">
        <v>0.46182124882364756</v>
      </c>
      <c r="I12" s="39">
        <v>0.45194426321048914</v>
      </c>
      <c r="J12" s="39">
        <v>0.45700967318363983</v>
      </c>
      <c r="K12" s="39">
        <v>0.46053099601354086</v>
      </c>
      <c r="L12" s="39">
        <v>0.45551903891231293</v>
      </c>
      <c r="M12" s="39">
        <v>0.45578790027835786</v>
      </c>
      <c r="N12" s="39">
        <v>0.45837875006286904</v>
      </c>
      <c r="O12" s="39">
        <v>0.45794627696681606</v>
      </c>
      <c r="P12" s="40">
        <v>0.45893895212815355</v>
      </c>
      <c r="Q12" s="40">
        <v>0.46161753812986966</v>
      </c>
      <c r="R12" s="40">
        <v>0.46158270253839828</v>
      </c>
      <c r="S12" s="40">
        <v>0.46158866930110931</v>
      </c>
      <c r="T12" s="41">
        <v>0.46155252062354352</v>
      </c>
      <c r="U12" s="42"/>
      <c r="V12" s="42"/>
    </row>
    <row r="13" spans="1:25" s="33" customFormat="1" ht="16.149999999999999" customHeight="1" x14ac:dyDescent="0.2">
      <c r="A13" s="35">
        <v>2004</v>
      </c>
      <c r="B13" s="34"/>
      <c r="C13" s="43">
        <v>801.59667682624354</v>
      </c>
      <c r="D13" s="34"/>
      <c r="E13" s="44">
        <v>0.53430352539538861</v>
      </c>
      <c r="F13" s="42">
        <v>1.0275872397148669</v>
      </c>
      <c r="G13" s="42">
        <v>1.1735019568924603</v>
      </c>
      <c r="H13" s="42">
        <v>1.1823911456802831</v>
      </c>
      <c r="I13" s="42">
        <v>1.1580614774550899</v>
      </c>
      <c r="J13" s="42">
        <v>1.1703147347241989</v>
      </c>
      <c r="K13" s="42">
        <v>1.1616153916743879</v>
      </c>
      <c r="L13" s="42">
        <v>1.1582482908283784</v>
      </c>
      <c r="M13" s="42">
        <v>1.1611471650592451</v>
      </c>
      <c r="N13" s="42">
        <v>1.1580227973142141</v>
      </c>
      <c r="O13" s="42">
        <v>1.1574019109565379</v>
      </c>
      <c r="P13" s="42">
        <v>1.1576552879188828</v>
      </c>
      <c r="Q13" s="42">
        <v>1.1565473247739926</v>
      </c>
      <c r="R13" s="42">
        <v>1.1586593512443406</v>
      </c>
      <c r="S13" s="45">
        <v>1.158739476551564</v>
      </c>
      <c r="T13" s="42"/>
      <c r="U13" s="42"/>
      <c r="V13" s="42"/>
    </row>
    <row r="14" spans="1:25" s="33" customFormat="1" ht="16.149999999999999" customHeight="1" x14ac:dyDescent="0.2">
      <c r="A14" s="35">
        <v>2005</v>
      </c>
      <c r="B14" s="34"/>
      <c r="C14" s="46">
        <v>797.07885502435488</v>
      </c>
      <c r="D14" s="34"/>
      <c r="E14" s="47">
        <v>0.94739215766541218</v>
      </c>
      <c r="F14" s="48">
        <v>1.418875321579586</v>
      </c>
      <c r="G14" s="48">
        <v>1.4578628001321947</v>
      </c>
      <c r="H14" s="48">
        <v>1.470143678290355</v>
      </c>
      <c r="I14" s="48">
        <v>1.4575802115908727</v>
      </c>
      <c r="J14" s="48">
        <v>1.450966250244051</v>
      </c>
      <c r="K14" s="48">
        <v>1.442520982971349</v>
      </c>
      <c r="L14" s="48">
        <v>1.4430667702729163</v>
      </c>
      <c r="M14" s="48">
        <v>1.4417719621767355</v>
      </c>
      <c r="N14" s="48">
        <v>1.4439497719423264</v>
      </c>
      <c r="O14" s="48">
        <v>1.4441661200149329</v>
      </c>
      <c r="P14" s="48">
        <v>1.4438129369492607</v>
      </c>
      <c r="Q14" s="48">
        <v>1.4429760022397335</v>
      </c>
      <c r="R14" s="49">
        <v>1.4431075308524162</v>
      </c>
      <c r="S14" s="42"/>
      <c r="T14" s="42"/>
      <c r="U14" s="42"/>
      <c r="V14" s="42"/>
    </row>
    <row r="15" spans="1:25" s="33" customFormat="1" ht="16.149999999999999" customHeight="1" x14ac:dyDescent="0.2">
      <c r="A15" s="35">
        <v>2006</v>
      </c>
      <c r="B15" s="34"/>
      <c r="C15" s="43">
        <v>861.11239811825385</v>
      </c>
      <c r="D15" s="34"/>
      <c r="E15" s="44">
        <v>0.13769870891316166</v>
      </c>
      <c r="F15" s="42">
        <v>0.30266515228666901</v>
      </c>
      <c r="G15" s="42">
        <v>0.34042651440624516</v>
      </c>
      <c r="H15" s="42">
        <v>0.33916643557986764</v>
      </c>
      <c r="I15" s="42">
        <v>0.33348630403874879</v>
      </c>
      <c r="J15" s="42">
        <v>0.33395406221559099</v>
      </c>
      <c r="K15" s="42">
        <v>0.33328896828365884</v>
      </c>
      <c r="L15" s="42">
        <v>0.33078350914456495</v>
      </c>
      <c r="M15" s="42">
        <v>0.33025527595108867</v>
      </c>
      <c r="N15" s="42">
        <v>0.32981024057726588</v>
      </c>
      <c r="O15" s="42">
        <v>0.32989015971250352</v>
      </c>
      <c r="P15" s="42">
        <v>0.32982481623234583</v>
      </c>
      <c r="Q15" s="45">
        <v>0.33006926896634431</v>
      </c>
      <c r="R15" s="42"/>
      <c r="S15" s="42"/>
      <c r="T15" s="42"/>
      <c r="U15" s="42"/>
      <c r="V15" s="42"/>
    </row>
    <row r="16" spans="1:25" s="33" customFormat="1" ht="16.149999999999999" customHeight="1" x14ac:dyDescent="0.2">
      <c r="A16" s="35">
        <v>2007</v>
      </c>
      <c r="B16" s="34"/>
      <c r="C16" s="46">
        <v>598.42348981744578</v>
      </c>
      <c r="D16" s="34"/>
      <c r="E16" s="47">
        <v>9.7497890331475184E-2</v>
      </c>
      <c r="F16" s="48">
        <v>0.39220313481778313</v>
      </c>
      <c r="G16" s="48">
        <v>0.43244713977628951</v>
      </c>
      <c r="H16" s="48">
        <v>0.46798107136852513</v>
      </c>
      <c r="I16" s="48">
        <v>0.46548858529690551</v>
      </c>
      <c r="J16" s="48">
        <v>0.46437134872351504</v>
      </c>
      <c r="K16" s="48">
        <v>0.44624783290514614</v>
      </c>
      <c r="L16" s="48">
        <v>0.4445030504354297</v>
      </c>
      <c r="M16" s="48">
        <v>0.44527489944981397</v>
      </c>
      <c r="N16" s="48">
        <v>0.44666879944821553</v>
      </c>
      <c r="O16" s="48">
        <v>0.44662361133551587</v>
      </c>
      <c r="P16" s="50">
        <v>0.44656763738061611</v>
      </c>
      <c r="Q16" s="42"/>
      <c r="R16" s="42"/>
      <c r="S16" s="42"/>
      <c r="T16" s="42"/>
      <c r="U16" s="42"/>
      <c r="V16" s="42"/>
    </row>
    <row r="17" spans="1:22" s="33" customFormat="1" ht="16.149999999999999" customHeight="1" x14ac:dyDescent="0.2">
      <c r="A17" s="35">
        <v>2008</v>
      </c>
      <c r="B17" s="34"/>
      <c r="C17" s="43">
        <v>475.03522510313553</v>
      </c>
      <c r="D17" s="34"/>
      <c r="E17" s="44">
        <v>0.20177449552123186</v>
      </c>
      <c r="F17" s="42">
        <v>0.47338550854134476</v>
      </c>
      <c r="G17" s="42">
        <v>0.50662735073620335</v>
      </c>
      <c r="H17" s="42">
        <v>0.49013924753017374</v>
      </c>
      <c r="I17" s="42">
        <v>0.48077422825819421</v>
      </c>
      <c r="J17" s="42">
        <v>0.47995576085690711</v>
      </c>
      <c r="K17" s="42">
        <v>0.47640173594209484</v>
      </c>
      <c r="L17" s="42">
        <v>0.47966470373056458</v>
      </c>
      <c r="M17" s="42">
        <v>0.47966633203086556</v>
      </c>
      <c r="N17" s="42">
        <v>0.47763182366405937</v>
      </c>
      <c r="O17" s="45">
        <v>0.47763732481442023</v>
      </c>
      <c r="P17" s="42" t="s">
        <v>16</v>
      </c>
      <c r="Q17" s="42"/>
      <c r="R17" s="42"/>
      <c r="S17" s="42"/>
      <c r="T17" s="42"/>
      <c r="U17" s="42"/>
      <c r="V17" s="42"/>
    </row>
    <row r="18" spans="1:22" s="33" customFormat="1" ht="16.149999999999999" customHeight="1" x14ac:dyDescent="0.2">
      <c r="A18" s="35">
        <v>2009</v>
      </c>
      <c r="B18" s="34"/>
      <c r="C18" s="46">
        <v>478.13967308772578</v>
      </c>
      <c r="D18" s="34"/>
      <c r="E18" s="47">
        <v>0.10513369027793908</v>
      </c>
      <c r="F18" s="48">
        <v>0.34899367550950799</v>
      </c>
      <c r="G18" s="48">
        <v>0.39930417557940384</v>
      </c>
      <c r="H18" s="48">
        <v>0.39108471960157087</v>
      </c>
      <c r="I18" s="48">
        <v>0.40101483728525633</v>
      </c>
      <c r="J18" s="48">
        <v>0.39625280045970673</v>
      </c>
      <c r="K18" s="48">
        <v>0.39223473186419927</v>
      </c>
      <c r="L18" s="48">
        <v>0.38782732518867463</v>
      </c>
      <c r="M18" s="48">
        <v>0.38783362124662474</v>
      </c>
      <c r="N18" s="50">
        <v>0.38783924252938223</v>
      </c>
      <c r="O18" s="42" t="s">
        <v>16</v>
      </c>
      <c r="P18" s="42" t="s">
        <v>16</v>
      </c>
      <c r="Q18" s="42"/>
      <c r="R18" s="42"/>
      <c r="S18" s="42"/>
      <c r="T18" s="42"/>
      <c r="U18" s="42"/>
      <c r="V18" s="42"/>
    </row>
    <row r="19" spans="1:22" s="33" customFormat="1" ht="16.149999999999999" customHeight="1" x14ac:dyDescent="0.2">
      <c r="A19" s="35">
        <v>2010</v>
      </c>
      <c r="B19" s="34"/>
      <c r="C19" s="43">
        <v>515.80235613765376</v>
      </c>
      <c r="D19" s="34"/>
      <c r="E19" s="44">
        <v>7.6058826093129001E-2</v>
      </c>
      <c r="F19" s="42">
        <v>0.61264586476523775</v>
      </c>
      <c r="G19" s="42">
        <v>0.62665774001648455</v>
      </c>
      <c r="H19" s="42">
        <v>0.61548047147341223</v>
      </c>
      <c r="I19" s="42">
        <v>0.59393011756857284</v>
      </c>
      <c r="J19" s="42">
        <v>0.59622662206395727</v>
      </c>
      <c r="K19" s="42">
        <v>0.59175369284844148</v>
      </c>
      <c r="L19" s="42">
        <v>0.5860353969900316</v>
      </c>
      <c r="M19" s="45">
        <v>0.5803137137441482</v>
      </c>
      <c r="N19" s="42" t="s">
        <v>16</v>
      </c>
      <c r="O19" s="42" t="s">
        <v>16</v>
      </c>
      <c r="P19" s="42" t="s">
        <v>16</v>
      </c>
      <c r="Q19" s="42"/>
      <c r="R19" s="42"/>
      <c r="S19" s="42"/>
      <c r="T19" s="42"/>
      <c r="U19" s="42"/>
      <c r="V19" s="42"/>
    </row>
    <row r="20" spans="1:22" s="33" customFormat="1" ht="16.149999999999999" customHeight="1" x14ac:dyDescent="0.2">
      <c r="A20" s="35">
        <v>2011</v>
      </c>
      <c r="B20" s="34"/>
      <c r="C20" s="46">
        <v>621.43764507502522</v>
      </c>
      <c r="D20" s="34"/>
      <c r="E20" s="47">
        <v>9.5978083220077906E-2</v>
      </c>
      <c r="F20" s="48">
        <v>0.44333256154114847</v>
      </c>
      <c r="G20" s="48">
        <v>0.5480216606528473</v>
      </c>
      <c r="H20" s="48">
        <v>0.52123323489262452</v>
      </c>
      <c r="I20" s="48">
        <v>0.53893777743393079</v>
      </c>
      <c r="J20" s="48">
        <v>0.54508337979044541</v>
      </c>
      <c r="K20" s="48">
        <v>0.54640774810064108</v>
      </c>
      <c r="L20" s="50">
        <v>0.55676283495974677</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792.88923198570751</v>
      </c>
      <c r="D21" s="34"/>
      <c r="E21" s="44">
        <v>8.5509891260854134E-2</v>
      </c>
      <c r="F21" s="42">
        <v>0.39569310550601022</v>
      </c>
      <c r="G21" s="42">
        <v>0.47298418834178357</v>
      </c>
      <c r="H21" s="42">
        <v>0.46335616423294107</v>
      </c>
      <c r="I21" s="42">
        <v>0.46301234826798304</v>
      </c>
      <c r="J21" s="42">
        <v>0.49417728963074509</v>
      </c>
      <c r="K21" s="51">
        <v>0.49356019322375438</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976.93152312155075</v>
      </c>
      <c r="D22" s="34"/>
      <c r="E22" s="47">
        <v>9.482078540569773E-2</v>
      </c>
      <c r="F22" s="48">
        <v>0.40756316471920256</v>
      </c>
      <c r="G22" s="48">
        <v>0.45939260144698035</v>
      </c>
      <c r="H22" s="48">
        <v>0.45590267708871418</v>
      </c>
      <c r="I22" s="48">
        <v>0.4505563586606004</v>
      </c>
      <c r="J22" s="50">
        <v>0.44700646314937886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1085.1834095950421</v>
      </c>
      <c r="D23" s="34"/>
      <c r="E23" s="44">
        <v>0.13786643370583795</v>
      </c>
      <c r="F23" s="42">
        <v>0.39596057022063075</v>
      </c>
      <c r="G23" s="42">
        <v>0.40309087084280731</v>
      </c>
      <c r="H23" s="42">
        <v>0.39768981323229041</v>
      </c>
      <c r="I23" s="45">
        <v>0.39554058485091448</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1120.1684349642512</v>
      </c>
      <c r="D24" s="34"/>
      <c r="E24" s="48">
        <v>8.4034603705025981E-2</v>
      </c>
      <c r="F24" s="48">
        <v>0.31823874985352241</v>
      </c>
      <c r="G24" s="48">
        <v>0.44617882908783296</v>
      </c>
      <c r="H24" s="50">
        <v>0.44681692656156047</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1173.6176489931242</v>
      </c>
      <c r="D25" s="34"/>
      <c r="E25" s="44">
        <v>0.11090237305562413</v>
      </c>
      <c r="F25" s="42">
        <v>0.50060400250348658</v>
      </c>
      <c r="G25" s="45">
        <v>0.65390389381677227</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1248.8167208545667</v>
      </c>
      <c r="D26" s="34"/>
      <c r="E26" s="55">
        <v>0.22281397115790585</v>
      </c>
      <c r="F26" s="50">
        <v>1.0053491137133335</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654.96880204568163</v>
      </c>
      <c r="D27" s="34"/>
      <c r="E27" s="57">
        <v>0.4339485058065049</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830.39333722156618</v>
      </c>
      <c r="D31" s="20"/>
      <c r="E31" s="38">
        <v>7.3054873852285637E-2</v>
      </c>
      <c r="F31" s="39">
        <v>0.23272283442820602</v>
      </c>
      <c r="G31" s="39">
        <v>0.34198875354262004</v>
      </c>
      <c r="H31" s="39">
        <v>0.40649376079764316</v>
      </c>
      <c r="I31" s="39">
        <v>0.42914080555588185</v>
      </c>
      <c r="J31" s="39">
        <v>0.44647441350625422</v>
      </c>
      <c r="K31" s="39">
        <v>0.45227344764134525</v>
      </c>
      <c r="L31" s="39">
        <v>0.45284122523247761</v>
      </c>
      <c r="M31" s="39">
        <v>0.45373556692178457</v>
      </c>
      <c r="N31" s="39">
        <v>0.45682128366389313</v>
      </c>
      <c r="O31" s="39">
        <v>0.45710137018384067</v>
      </c>
      <c r="P31" s="39">
        <v>0.45750630994543018</v>
      </c>
      <c r="Q31" s="39">
        <v>0.46127213404688927</v>
      </c>
      <c r="R31" s="39">
        <v>0.46125618118767642</v>
      </c>
      <c r="S31" s="71">
        <v>0.46127842454786738</v>
      </c>
      <c r="T31" s="72">
        <v>0.46140271635678931</v>
      </c>
    </row>
    <row r="32" spans="1:22" s="64" customFormat="1" ht="19.149999999999999" customHeight="1" x14ac:dyDescent="0.2">
      <c r="A32" s="35">
        <v>2004</v>
      </c>
      <c r="B32" s="69"/>
      <c r="C32" s="73">
        <v>801.59667682624354</v>
      </c>
      <c r="D32" s="20"/>
      <c r="E32" s="44">
        <v>0.17280679865831863</v>
      </c>
      <c r="F32" s="42">
        <v>0.59099319307330267</v>
      </c>
      <c r="G32" s="42">
        <v>0.88536242537707954</v>
      </c>
      <c r="H32" s="42">
        <v>1.0183851378129416</v>
      </c>
      <c r="I32" s="42">
        <v>1.0932808608717008</v>
      </c>
      <c r="J32" s="42">
        <v>1.1283566905876334</v>
      </c>
      <c r="K32" s="42">
        <v>1.1324843914290346</v>
      </c>
      <c r="L32" s="42">
        <v>1.1491785768577758</v>
      </c>
      <c r="M32" s="42">
        <v>1.1540370358591523</v>
      </c>
      <c r="N32" s="42">
        <v>1.155099637218445</v>
      </c>
      <c r="O32" s="42">
        <v>1.1552754997850891</v>
      </c>
      <c r="P32" s="42">
        <v>1.156192875232442</v>
      </c>
      <c r="Q32" s="42">
        <v>1.1562564329547764</v>
      </c>
      <c r="R32" s="42">
        <v>1.1564173050288855</v>
      </c>
      <c r="S32" s="45">
        <v>1.15656048305509</v>
      </c>
    </row>
    <row r="33" spans="1:18" s="64" customFormat="1" ht="16.149999999999999" customHeight="1" x14ac:dyDescent="0.2">
      <c r="A33" s="35">
        <v>2005</v>
      </c>
      <c r="B33" s="66"/>
      <c r="C33" s="74">
        <v>797.07885502435488</v>
      </c>
      <c r="D33" s="20"/>
      <c r="E33" s="47">
        <v>0.18507711264839974</v>
      </c>
      <c r="F33" s="48">
        <v>0.79998783126355344</v>
      </c>
      <c r="G33" s="48">
        <v>1.2123620826103121</v>
      </c>
      <c r="H33" s="48">
        <v>1.34896170309927</v>
      </c>
      <c r="I33" s="48">
        <v>1.4207071221236558</v>
      </c>
      <c r="J33" s="48">
        <v>1.4304212940731342</v>
      </c>
      <c r="K33" s="48">
        <v>1.4330795280302191</v>
      </c>
      <c r="L33" s="48">
        <v>1.4352341246750486</v>
      </c>
      <c r="M33" s="48">
        <v>1.4379097733662372</v>
      </c>
      <c r="N33" s="48">
        <v>1.4417024298121388</v>
      </c>
      <c r="O33" s="48">
        <v>1.4425613470192438</v>
      </c>
      <c r="P33" s="48">
        <v>1.4426265293962099</v>
      </c>
      <c r="Q33" s="48">
        <v>1.4429375386375634</v>
      </c>
      <c r="R33" s="49">
        <v>1.4430650614232441</v>
      </c>
    </row>
    <row r="34" spans="1:18" s="64" customFormat="1" ht="16.149999999999999" customHeight="1" x14ac:dyDescent="0.2">
      <c r="A34" s="35">
        <v>2006</v>
      </c>
      <c r="B34" s="66"/>
      <c r="C34" s="73">
        <v>861.11239811825385</v>
      </c>
      <c r="D34" s="20"/>
      <c r="E34" s="44">
        <v>5.4975179620511024E-2</v>
      </c>
      <c r="F34" s="42">
        <v>0.18746624120284869</v>
      </c>
      <c r="G34" s="42">
        <v>0.27805258806239974</v>
      </c>
      <c r="H34" s="42">
        <v>0.31078438387511004</v>
      </c>
      <c r="I34" s="42">
        <v>0.32210962728504261</v>
      </c>
      <c r="J34" s="42">
        <v>0.32921091685857889</v>
      </c>
      <c r="K34" s="42">
        <v>0.32879155185838943</v>
      </c>
      <c r="L34" s="42">
        <v>0.3298447449403748</v>
      </c>
      <c r="M34" s="42">
        <v>0.32997325206701916</v>
      </c>
      <c r="N34" s="42">
        <v>0.32952306464567077</v>
      </c>
      <c r="O34" s="42">
        <v>0.32955830569186439</v>
      </c>
      <c r="P34" s="42">
        <v>0.32951723908316466</v>
      </c>
      <c r="Q34" s="75">
        <v>0.32995015087355883</v>
      </c>
    </row>
    <row r="35" spans="1:18" s="64" customFormat="1" ht="16.149999999999999" customHeight="1" x14ac:dyDescent="0.2">
      <c r="A35" s="35">
        <v>2007</v>
      </c>
      <c r="B35" s="66"/>
      <c r="C35" s="74">
        <v>598.42348981744578</v>
      </c>
      <c r="D35" s="20"/>
      <c r="E35" s="47">
        <v>4.9331452562140672E-2</v>
      </c>
      <c r="F35" s="48">
        <v>0.26082090405678082</v>
      </c>
      <c r="G35" s="48">
        <v>0.3679872462086633</v>
      </c>
      <c r="H35" s="48">
        <v>0.40648775432272222</v>
      </c>
      <c r="I35" s="48">
        <v>0.42880025216479928</v>
      </c>
      <c r="J35" s="48">
        <v>0.44300132687911647</v>
      </c>
      <c r="K35" s="48">
        <v>0.44351509910069786</v>
      </c>
      <c r="L35" s="48">
        <v>0.44238027541553943</v>
      </c>
      <c r="M35" s="48">
        <v>0.44453113303192854</v>
      </c>
      <c r="N35" s="48">
        <v>0.44590290077913114</v>
      </c>
      <c r="O35" s="48">
        <v>0.44595240847377232</v>
      </c>
      <c r="P35" s="48">
        <v>0.44613543714215464</v>
      </c>
      <c r="Q35" s="66"/>
    </row>
    <row r="36" spans="1:18" s="64" customFormat="1" ht="16.149999999999999" customHeight="1" x14ac:dyDescent="0.2">
      <c r="A36" s="35">
        <v>2008</v>
      </c>
      <c r="B36" s="66"/>
      <c r="C36" s="73">
        <v>475.03522510313553</v>
      </c>
      <c r="D36" s="20"/>
      <c r="E36" s="44">
        <v>6.8056355195514118E-2</v>
      </c>
      <c r="F36" s="42">
        <v>0.32879839340459266</v>
      </c>
      <c r="G36" s="42">
        <v>0.45044011782103865</v>
      </c>
      <c r="H36" s="42">
        <v>0.47018430469047273</v>
      </c>
      <c r="I36" s="42">
        <v>0.47374337358620133</v>
      </c>
      <c r="J36" s="42">
        <v>0.47516410714052559</v>
      </c>
      <c r="K36" s="42">
        <v>0.47618709751448046</v>
      </c>
      <c r="L36" s="42">
        <v>0.47985048909248856</v>
      </c>
      <c r="M36" s="42">
        <v>0.47983387273104233</v>
      </c>
      <c r="N36" s="42">
        <v>0.47758141989500752</v>
      </c>
      <c r="O36" s="45">
        <v>0.47758561922611936</v>
      </c>
      <c r="P36" s="42" t="s">
        <v>16</v>
      </c>
      <c r="Q36" s="66"/>
    </row>
    <row r="37" spans="1:18" s="64" customFormat="1" ht="16.149999999999999" customHeight="1" x14ac:dyDescent="0.2">
      <c r="A37" s="35">
        <v>2009</v>
      </c>
      <c r="B37" s="66"/>
      <c r="C37" s="74">
        <v>478.13967308772578</v>
      </c>
      <c r="D37" s="20"/>
      <c r="E37" s="47">
        <v>2.9638351547958561E-2</v>
      </c>
      <c r="F37" s="48">
        <v>0.21847989633069764</v>
      </c>
      <c r="G37" s="48">
        <v>0.34177702322584169</v>
      </c>
      <c r="H37" s="48">
        <v>0.37472796192134156</v>
      </c>
      <c r="I37" s="48">
        <v>0.38592487948170001</v>
      </c>
      <c r="J37" s="48">
        <v>0.3952275972843784</v>
      </c>
      <c r="K37" s="48">
        <v>0.392043096308613</v>
      </c>
      <c r="L37" s="48">
        <v>0.38781988265022765</v>
      </c>
      <c r="M37" s="48">
        <v>0.38783176020235238</v>
      </c>
      <c r="N37" s="50">
        <v>0.38784262644373002</v>
      </c>
      <c r="O37" s="42" t="s">
        <v>16</v>
      </c>
      <c r="P37" s="42" t="s">
        <v>16</v>
      </c>
      <c r="Q37" s="66"/>
    </row>
    <row r="38" spans="1:18" s="64" customFormat="1" ht="16.149999999999999" customHeight="1" x14ac:dyDescent="0.2">
      <c r="A38" s="35">
        <v>2010</v>
      </c>
      <c r="B38" s="66"/>
      <c r="C38" s="73">
        <v>515.80235613765376</v>
      </c>
      <c r="D38" s="20"/>
      <c r="E38" s="44">
        <v>2.1572873083252092E-2</v>
      </c>
      <c r="F38" s="42">
        <v>0.24116388448951345</v>
      </c>
      <c r="G38" s="42">
        <v>0.43312369638629356</v>
      </c>
      <c r="H38" s="42">
        <v>0.48975452046012652</v>
      </c>
      <c r="I38" s="42">
        <v>0.57703169864643933</v>
      </c>
      <c r="J38" s="42">
        <v>0.58267245692057079</v>
      </c>
      <c r="K38" s="42">
        <v>0.57884858050486554</v>
      </c>
      <c r="L38" s="42">
        <v>0.58313656428035987</v>
      </c>
      <c r="M38" s="45">
        <v>0.58014827531471458</v>
      </c>
      <c r="N38" s="42" t="s">
        <v>16</v>
      </c>
      <c r="O38" s="42" t="s">
        <v>16</v>
      </c>
      <c r="P38" s="42" t="s">
        <v>16</v>
      </c>
      <c r="Q38" s="66"/>
    </row>
    <row r="39" spans="1:18" s="64" customFormat="1" ht="16.149999999999999" customHeight="1" x14ac:dyDescent="0.2">
      <c r="A39" s="35">
        <v>2011</v>
      </c>
      <c r="B39" s="66"/>
      <c r="C39" s="74">
        <v>621.43764507502522</v>
      </c>
      <c r="D39" s="20"/>
      <c r="E39" s="47">
        <v>3.8680835648760799E-2</v>
      </c>
      <c r="F39" s="48">
        <v>0.20553436072220851</v>
      </c>
      <c r="G39" s="48">
        <v>0.43295844118797672</v>
      </c>
      <c r="H39" s="48">
        <v>0.50231228000489736</v>
      </c>
      <c r="I39" s="48">
        <v>0.52858470345621389</v>
      </c>
      <c r="J39" s="48">
        <v>0.53420042362485398</v>
      </c>
      <c r="K39" s="48">
        <v>0.54411727370746521</v>
      </c>
      <c r="L39" s="50">
        <v>0.5457491190037822</v>
      </c>
      <c r="M39" s="42" t="s">
        <v>16</v>
      </c>
      <c r="N39" s="42" t="s">
        <v>16</v>
      </c>
      <c r="O39" s="42" t="s">
        <v>16</v>
      </c>
      <c r="P39" s="42" t="s">
        <v>16</v>
      </c>
      <c r="Q39" s="66"/>
    </row>
    <row r="40" spans="1:18" s="64" customFormat="1" ht="16.149999999999999" customHeight="1" x14ac:dyDescent="0.2">
      <c r="A40" s="35">
        <v>2012</v>
      </c>
      <c r="B40" s="66"/>
      <c r="C40" s="73">
        <v>792.88923198570751</v>
      </c>
      <c r="D40" s="20"/>
      <c r="E40" s="44">
        <v>1.9062282182402562E-2</v>
      </c>
      <c r="F40" s="42">
        <v>0.21246306155780484</v>
      </c>
      <c r="G40" s="42">
        <v>0.33299015478073646</v>
      </c>
      <c r="H40" s="76">
        <v>0.38382209446298265</v>
      </c>
      <c r="I40" s="42">
        <v>0.39485445871100372</v>
      </c>
      <c r="J40" s="42">
        <v>0.41251797195222334</v>
      </c>
      <c r="K40" s="45">
        <v>0.41423098252798618</v>
      </c>
      <c r="L40" s="42" t="s">
        <v>16</v>
      </c>
      <c r="M40" s="42" t="s">
        <v>16</v>
      </c>
      <c r="N40" s="42" t="s">
        <v>16</v>
      </c>
      <c r="O40" s="42" t="s">
        <v>16</v>
      </c>
      <c r="P40" s="42" t="s">
        <v>16</v>
      </c>
      <c r="Q40" s="66"/>
    </row>
    <row r="41" spans="1:18" s="64" customFormat="1" ht="15.6" customHeight="1" x14ac:dyDescent="0.2">
      <c r="A41" s="35">
        <v>2013</v>
      </c>
      <c r="B41" s="66"/>
      <c r="C41" s="74">
        <v>976.93152312155075</v>
      </c>
      <c r="D41" s="20"/>
      <c r="E41" s="47">
        <v>3.4644734156826777E-2</v>
      </c>
      <c r="F41" s="48">
        <v>0.21008418184171351</v>
      </c>
      <c r="G41" s="48">
        <v>0.37151989618131243</v>
      </c>
      <c r="H41" s="48">
        <v>0.40954341820505435</v>
      </c>
      <c r="I41" s="48">
        <v>0.4370972343813605</v>
      </c>
      <c r="J41" s="50">
        <v>0.44192359755391353</v>
      </c>
      <c r="K41" s="42" t="s">
        <v>16</v>
      </c>
      <c r="L41" s="42" t="s">
        <v>16</v>
      </c>
      <c r="M41" s="42" t="s">
        <v>16</v>
      </c>
      <c r="N41" s="42" t="s">
        <v>16</v>
      </c>
      <c r="O41" s="42" t="s">
        <v>16</v>
      </c>
      <c r="P41" s="42" t="s">
        <v>16</v>
      </c>
      <c r="Q41" s="66"/>
    </row>
    <row r="42" spans="1:18" s="64" customFormat="1" ht="18.600000000000001" customHeight="1" x14ac:dyDescent="0.2">
      <c r="A42" s="35">
        <v>2014</v>
      </c>
      <c r="B42" s="77"/>
      <c r="C42" s="73">
        <v>1085.1834095950421</v>
      </c>
      <c r="D42" s="20"/>
      <c r="E42" s="78">
        <v>3.4993793992004557E-2</v>
      </c>
      <c r="F42" s="42">
        <v>0.22208221780947052</v>
      </c>
      <c r="G42" s="42">
        <v>0.33777879001550182</v>
      </c>
      <c r="H42" s="42">
        <v>0.37566887794464171</v>
      </c>
      <c r="I42" s="45">
        <v>0.38361954123235237</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1120.1684349642512</v>
      </c>
      <c r="D43" s="20"/>
      <c r="E43" s="48">
        <v>1.9046853067932509E-2</v>
      </c>
      <c r="F43" s="48">
        <v>0.16364777530733599</v>
      </c>
      <c r="G43" s="48">
        <v>0.34373830880066547</v>
      </c>
      <c r="H43" s="48">
        <v>0.40717711540993029</v>
      </c>
      <c r="I43" s="42"/>
      <c r="J43" s="42"/>
      <c r="K43" s="42"/>
      <c r="L43" s="42"/>
      <c r="M43" s="42"/>
      <c r="N43" s="42"/>
      <c r="O43" s="42"/>
      <c r="P43" s="42"/>
      <c r="Q43" s="66"/>
    </row>
    <row r="44" spans="1:18" s="64" customFormat="1" ht="18.600000000000001" customHeight="1" x14ac:dyDescent="0.2">
      <c r="A44" s="35">
        <v>2016</v>
      </c>
      <c r="B44" s="77"/>
      <c r="C44" s="73">
        <v>1173.6176489931242</v>
      </c>
      <c r="D44" s="20"/>
      <c r="E44" s="79">
        <v>4.5351534896363691E-2</v>
      </c>
      <c r="F44" s="42">
        <v>0.25213108356265318</v>
      </c>
      <c r="G44" s="45">
        <v>0.48440381634651142</v>
      </c>
      <c r="H44" s="42"/>
      <c r="I44" s="42"/>
      <c r="J44" s="42"/>
      <c r="K44" s="42"/>
      <c r="L44" s="42"/>
      <c r="M44" s="42"/>
      <c r="N44" s="42"/>
      <c r="O44" s="42"/>
      <c r="P44" s="42"/>
      <c r="Q44" s="66"/>
    </row>
    <row r="45" spans="1:18" s="64" customFormat="1" ht="18.600000000000001" customHeight="1" x14ac:dyDescent="0.2">
      <c r="A45" s="35">
        <v>2017</v>
      </c>
      <c r="B45" s="77"/>
      <c r="C45" s="74">
        <v>1248.8167208545667</v>
      </c>
      <c r="D45" s="20"/>
      <c r="E45" s="55">
        <v>7.5093630771397316E-2</v>
      </c>
      <c r="F45" s="50">
        <v>0.55682187275702766</v>
      </c>
      <c r="G45" s="42"/>
      <c r="H45" s="42"/>
      <c r="I45" s="42"/>
      <c r="J45" s="42"/>
      <c r="K45" s="42"/>
      <c r="L45" s="42"/>
      <c r="M45" s="42"/>
      <c r="N45" s="42"/>
      <c r="O45" s="42"/>
      <c r="P45" s="42"/>
      <c r="Q45" s="66"/>
    </row>
    <row r="46" spans="1:18" s="64" customFormat="1" ht="18.600000000000001" customHeight="1" x14ac:dyDescent="0.2">
      <c r="A46" s="35">
        <v>2018</v>
      </c>
      <c r="B46" s="77"/>
      <c r="C46" s="80">
        <v>654.96880204568163</v>
      </c>
      <c r="D46" s="20"/>
      <c r="E46" s="81">
        <v>8.2059990887705478E-2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0.46177976423388062</v>
      </c>
      <c r="D51" s="34"/>
      <c r="E51" s="86">
        <v>0.46140271635678931</v>
      </c>
      <c r="F51" s="86">
        <v>1.4980426675418717E-4</v>
      </c>
      <c r="G51" s="86">
        <v>2.2724361033709143E-4</v>
      </c>
      <c r="H51" s="42"/>
      <c r="I51" s="42"/>
      <c r="J51" s="42"/>
      <c r="K51" s="42"/>
      <c r="L51" s="42"/>
      <c r="M51" s="42"/>
      <c r="N51" s="42"/>
    </row>
    <row r="52" spans="1:17" s="33" customFormat="1" ht="16.149999999999999" customHeight="1" x14ac:dyDescent="0.2">
      <c r="A52" s="65">
        <v>2004</v>
      </c>
      <c r="B52" s="34"/>
      <c r="C52" s="87">
        <v>1.1587814343537026</v>
      </c>
      <c r="D52" s="34"/>
      <c r="E52" s="88">
        <v>1.15656048305509</v>
      </c>
      <c r="F52" s="88">
        <v>2.1789934964745027E-3</v>
      </c>
      <c r="G52" s="88">
        <v>4.1957802138291666E-5</v>
      </c>
      <c r="H52" s="42"/>
      <c r="I52" s="42"/>
      <c r="J52" s="42"/>
      <c r="K52" s="42"/>
      <c r="L52" s="42"/>
      <c r="M52" s="42"/>
      <c r="N52" s="42"/>
    </row>
    <row r="53" spans="1:17" s="33" customFormat="1" ht="16.149999999999999" customHeight="1" x14ac:dyDescent="0.2">
      <c r="A53" s="65">
        <v>2005</v>
      </c>
      <c r="B53" s="34"/>
      <c r="C53" s="89">
        <v>1.4431075535265028</v>
      </c>
      <c r="D53" s="34"/>
      <c r="E53" s="90">
        <v>1.4430650614232443</v>
      </c>
      <c r="F53" s="90">
        <v>4.246942917187711E-5</v>
      </c>
      <c r="G53" s="90">
        <v>2.2674086625465949E-8</v>
      </c>
      <c r="H53" s="42"/>
      <c r="I53" s="42"/>
      <c r="J53" s="42"/>
      <c r="K53" s="42"/>
      <c r="L53" s="42"/>
      <c r="M53" s="42"/>
      <c r="N53" s="42"/>
    </row>
    <row r="54" spans="1:17" s="33" customFormat="1" ht="16.149999999999999" customHeight="1" x14ac:dyDescent="0.2">
      <c r="A54" s="65">
        <v>2006</v>
      </c>
      <c r="B54" s="34"/>
      <c r="C54" s="87">
        <v>0.33006568046561979</v>
      </c>
      <c r="D54" s="34"/>
      <c r="E54" s="88">
        <v>0.32995015087355883</v>
      </c>
      <c r="F54" s="88">
        <v>1.1911809278521646E-4</v>
      </c>
      <c r="G54" s="88">
        <v>-3.5885007242629708E-6</v>
      </c>
      <c r="H54" s="42"/>
      <c r="I54" s="42"/>
      <c r="J54" s="42"/>
      <c r="K54" s="42"/>
      <c r="L54" s="42"/>
      <c r="M54" s="42"/>
      <c r="N54" s="42"/>
    </row>
    <row r="55" spans="1:17" s="33" customFormat="1" ht="16.149999999999999" customHeight="1" x14ac:dyDescent="0.2">
      <c r="A55" s="65">
        <v>2007</v>
      </c>
      <c r="B55" s="34"/>
      <c r="C55" s="89">
        <v>0.44657221773791872</v>
      </c>
      <c r="D55" s="34"/>
      <c r="E55" s="90">
        <v>0.44613543714215476</v>
      </c>
      <c r="F55" s="90">
        <v>4.3220023846138843E-4</v>
      </c>
      <c r="G55" s="90">
        <v>4.580357302556015E-6</v>
      </c>
      <c r="H55" s="42"/>
      <c r="I55" s="42"/>
      <c r="J55" s="42"/>
      <c r="K55" s="42"/>
      <c r="L55" s="42"/>
      <c r="M55" s="42"/>
      <c r="N55" s="42"/>
    </row>
    <row r="56" spans="1:17" s="33" customFormat="1" ht="16.149999999999999" customHeight="1" x14ac:dyDescent="0.2">
      <c r="A56" s="65">
        <v>2008</v>
      </c>
      <c r="B56" s="34"/>
      <c r="C56" s="87">
        <v>0.47768497932046389</v>
      </c>
      <c r="D56" s="34"/>
      <c r="E56" s="88">
        <v>0.47758561922611942</v>
      </c>
      <c r="F56" s="88">
        <v>5.1705588300778502E-5</v>
      </c>
      <c r="G56" s="88">
        <v>4.7654506043690622E-5</v>
      </c>
      <c r="H56" s="42"/>
      <c r="I56" s="42"/>
      <c r="J56" s="42"/>
      <c r="K56" s="42"/>
      <c r="L56" s="42"/>
      <c r="M56" s="42"/>
      <c r="N56" s="42"/>
    </row>
    <row r="57" spans="1:17" s="33" customFormat="1" ht="16.149999999999999" customHeight="1" x14ac:dyDescent="0.2">
      <c r="A57" s="65">
        <v>2009</v>
      </c>
      <c r="B57" s="34"/>
      <c r="C57" s="89">
        <v>0.38787002480469523</v>
      </c>
      <c r="D57" s="34"/>
      <c r="E57" s="90">
        <v>0.38784262644373008</v>
      </c>
      <c r="F57" s="90">
        <v>-3.3839143477663911E-6</v>
      </c>
      <c r="G57" s="90">
        <v>3.0782275312899375E-5</v>
      </c>
      <c r="H57" s="42"/>
      <c r="I57" s="42"/>
      <c r="J57" s="42"/>
      <c r="K57" s="42"/>
      <c r="L57" s="42"/>
      <c r="M57" s="42"/>
      <c r="N57" s="42"/>
    </row>
    <row r="58" spans="1:17" s="33" customFormat="1" ht="16.149999999999999" customHeight="1" x14ac:dyDescent="0.2">
      <c r="A58" s="65">
        <v>2010</v>
      </c>
      <c r="B58" s="34"/>
      <c r="C58" s="87">
        <v>0.58016941762879881</v>
      </c>
      <c r="D58" s="34"/>
      <c r="E58" s="88">
        <v>0.58014827531471458</v>
      </c>
      <c r="F58" s="88">
        <v>1.6543842943358915E-4</v>
      </c>
      <c r="G58" s="88">
        <v>-1.4429611534937692E-4</v>
      </c>
      <c r="H58" s="42"/>
      <c r="I58" s="42"/>
      <c r="J58" s="42"/>
      <c r="K58" s="42"/>
      <c r="L58" s="42"/>
      <c r="M58" s="42"/>
      <c r="N58" s="42"/>
    </row>
    <row r="59" spans="1:17" s="33" customFormat="1" ht="16.149999999999999" customHeight="1" x14ac:dyDescent="0.2">
      <c r="A59" s="65">
        <v>2011</v>
      </c>
      <c r="B59" s="34"/>
      <c r="C59" s="89">
        <v>0.55688523293452552</v>
      </c>
      <c r="D59" s="34"/>
      <c r="E59" s="90">
        <v>0.54574911900378209</v>
      </c>
      <c r="F59" s="90">
        <v>1.1013715955964858E-2</v>
      </c>
      <c r="G59" s="90">
        <v>1.2239797477859636E-4</v>
      </c>
      <c r="H59" s="34"/>
      <c r="I59" s="34"/>
      <c r="J59" s="91"/>
      <c r="K59" s="91"/>
      <c r="L59" s="91"/>
      <c r="M59" s="91"/>
      <c r="N59" s="91"/>
    </row>
    <row r="60" spans="1:17" s="33" customFormat="1" ht="16.149999999999999" customHeight="1" x14ac:dyDescent="0.2">
      <c r="A60" s="65">
        <v>2012</v>
      </c>
      <c r="B60" s="34"/>
      <c r="C60" s="87">
        <v>0.49356538613535761</v>
      </c>
      <c r="D60" s="34"/>
      <c r="E60" s="88">
        <v>0.41423098252798635</v>
      </c>
      <c r="F60" s="88">
        <v>7.9329210695768107E-2</v>
      </c>
      <c r="G60" s="88">
        <v>5.1929116031536278E-6</v>
      </c>
      <c r="H60" s="34"/>
      <c r="I60" s="34"/>
    </row>
    <row r="61" spans="1:17" s="33" customFormat="1" ht="15.6" customHeight="1" x14ac:dyDescent="0.2">
      <c r="A61" s="65">
        <v>2013</v>
      </c>
      <c r="B61" s="34"/>
      <c r="C61" s="89">
        <v>0.44679259511738384</v>
      </c>
      <c r="D61" s="34"/>
      <c r="E61" s="90">
        <v>0.44192359755391353</v>
      </c>
      <c r="F61" s="90">
        <v>5.0828655954653357E-3</v>
      </c>
      <c r="G61" s="90">
        <v>-2.1386803199499563E-4</v>
      </c>
      <c r="H61" s="34"/>
      <c r="I61" s="34"/>
    </row>
    <row r="62" spans="1:17" s="33" customFormat="1" ht="18.600000000000001" customHeight="1" x14ac:dyDescent="0.2">
      <c r="A62" s="35">
        <v>2014</v>
      </c>
      <c r="B62" s="34"/>
      <c r="C62" s="87">
        <v>0.3940471550418882</v>
      </c>
      <c r="D62" s="34"/>
      <c r="E62" s="88">
        <v>0.38361954123235237</v>
      </c>
      <c r="F62" s="88">
        <v>1.1921043618561989E-2</v>
      </c>
      <c r="G62" s="88">
        <v>-1.4934298090261778E-3</v>
      </c>
      <c r="H62" s="34"/>
      <c r="I62" s="34"/>
    </row>
    <row r="63" spans="1:17" s="33" customFormat="1" ht="18.600000000000001" customHeight="1" x14ac:dyDescent="0.2">
      <c r="A63" s="35">
        <v>2015</v>
      </c>
      <c r="B63" s="34"/>
      <c r="C63" s="89">
        <v>0.44585910395018308</v>
      </c>
      <c r="D63" s="34"/>
      <c r="E63" s="90">
        <v>0.40717711540993029</v>
      </c>
      <c r="F63" s="90">
        <v>3.9639811151630164E-2</v>
      </c>
      <c r="G63" s="90">
        <v>-9.578226113774015E-4</v>
      </c>
      <c r="H63" s="34"/>
      <c r="I63" s="34"/>
    </row>
    <row r="64" spans="1:17" s="33" customFormat="1" ht="18.600000000000001" customHeight="1" x14ac:dyDescent="0.2">
      <c r="A64" s="35">
        <v>2016</v>
      </c>
      <c r="B64" s="34"/>
      <c r="C64" s="87">
        <v>0.67011765328314976</v>
      </c>
      <c r="D64" s="34"/>
      <c r="E64" s="88">
        <v>0.48440381634651131</v>
      </c>
      <c r="F64" s="88">
        <v>0.16950007747026088</v>
      </c>
      <c r="G64" s="88">
        <v>1.6213759466377584E-2</v>
      </c>
      <c r="H64" s="34"/>
      <c r="I64" s="34"/>
    </row>
    <row r="65" spans="1:9" s="33" customFormat="1" ht="18.600000000000001" customHeight="1" x14ac:dyDescent="0.2">
      <c r="A65" s="35">
        <v>2017</v>
      </c>
      <c r="B65" s="34"/>
      <c r="C65" s="89">
        <v>1.256248621711344</v>
      </c>
      <c r="D65" s="34"/>
      <c r="E65" s="90">
        <v>0.55682187275702744</v>
      </c>
      <c r="F65" s="90">
        <v>0.4485272409563057</v>
      </c>
      <c r="G65" s="90">
        <v>0.25089950799801103</v>
      </c>
      <c r="H65" s="34"/>
      <c r="I65" s="34"/>
    </row>
    <row r="66" spans="1:9" s="33" customFormat="1" ht="18.600000000000001" customHeight="1" x14ac:dyDescent="0.2">
      <c r="A66" s="35">
        <v>2018</v>
      </c>
      <c r="B66" s="34"/>
      <c r="C66" s="92">
        <v>0.82531434297899353</v>
      </c>
      <c r="D66" s="34"/>
      <c r="E66" s="93">
        <v>8.2059990887705478E-2</v>
      </c>
      <c r="F66" s="93">
        <v>0.35188851491879936</v>
      </c>
      <c r="G66" s="93">
        <v>0.39136583717248863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6">
    <pageSetUpPr fitToPage="1"/>
  </sheetPr>
  <dimension ref="A1:Y69"/>
  <sheetViews>
    <sheetView showGridLines="0" view="pageBreakPreview" zoomScale="70" zoomScaleNormal="85" zoomScaleSheetLayoutView="70" workbookViewId="0"/>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8" width="8.44140625" style="2" customWidth="1"/>
    <col min="9" max="14" width="7.21875" style="2" customWidth="1"/>
    <col min="15" max="15" width="10.44140625" style="2" customWidth="1"/>
    <col min="16" max="16" width="6.77734375" style="2" customWidth="1"/>
    <col min="17" max="17" width="10.77734375" style="2" customWidth="1"/>
    <col min="18" max="18" width="11.33203125" style="2" customWidth="1"/>
    <col min="19" max="19" width="9.6640625" style="2" customWidth="1"/>
    <col min="20" max="20" width="8.3320312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4</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x14ac:dyDescent="0.2">
      <c r="A4" s="7"/>
      <c r="B4" s="7"/>
      <c r="C4" s="7"/>
      <c r="D4" s="7"/>
      <c r="E4" s="8"/>
      <c r="F4" s="8"/>
      <c r="G4" s="8"/>
      <c r="H4" s="8"/>
      <c r="I4" s="8"/>
      <c r="J4" s="8"/>
      <c r="K4" s="8"/>
      <c r="L4" s="8"/>
      <c r="M4" s="8"/>
      <c r="N4" s="8"/>
      <c r="O4" s="8"/>
      <c r="P4" s="8"/>
      <c r="Q4" s="8"/>
      <c r="R4" s="7"/>
      <c r="S4" s="7"/>
      <c r="T4" s="7"/>
      <c r="U4" s="7"/>
      <c r="V4" s="7"/>
      <c r="W4" s="9"/>
      <c r="X4" s="6"/>
      <c r="Y4" s="6"/>
    </row>
    <row r="5" spans="1:25" ht="19.899999999999999" customHeight="1" x14ac:dyDescent="0.2">
      <c r="A5" s="10" t="s">
        <v>3</v>
      </c>
      <c r="E5" s="11"/>
      <c r="F5" s="11"/>
      <c r="G5" s="12"/>
      <c r="H5" s="13"/>
      <c r="I5" s="14"/>
      <c r="J5" s="13"/>
      <c r="K5" s="13"/>
      <c r="L5" s="11"/>
      <c r="M5" s="11"/>
      <c r="N5" s="11"/>
      <c r="O5" s="11"/>
      <c r="P5" s="11"/>
      <c r="Q5" s="11"/>
      <c r="W5" s="15" t="s">
        <v>24</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7</v>
      </c>
      <c r="B9" s="21"/>
      <c r="C9" s="20" t="s">
        <v>8</v>
      </c>
      <c r="D9" s="21"/>
      <c r="E9" s="112" t="s">
        <v>9</v>
      </c>
      <c r="F9" s="112"/>
      <c r="G9" s="112"/>
      <c r="H9" s="112"/>
      <c r="I9" s="112"/>
      <c r="J9" s="112"/>
      <c r="K9" s="112"/>
      <c r="L9" s="112"/>
      <c r="M9" s="112"/>
      <c r="N9" s="112"/>
      <c r="O9" s="112"/>
      <c r="P9" s="112"/>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v>2003</v>
      </c>
      <c r="B12" s="34"/>
      <c r="C12" s="37">
        <v>1768.1501181091332</v>
      </c>
      <c r="D12" s="34"/>
      <c r="E12" s="38">
        <v>0.39710511829562833</v>
      </c>
      <c r="F12" s="39">
        <v>0.63755135931425144</v>
      </c>
      <c r="G12" s="39">
        <v>0.72290154662741002</v>
      </c>
      <c r="H12" s="39">
        <v>0.76315310362211264</v>
      </c>
      <c r="I12" s="39">
        <v>0.78349336329303965</v>
      </c>
      <c r="J12" s="39">
        <v>0.79098139076674134</v>
      </c>
      <c r="K12" s="39">
        <v>0.79737234722069483</v>
      </c>
      <c r="L12" s="39">
        <v>0.79272780591909187</v>
      </c>
      <c r="M12" s="39">
        <v>0.79309691958294659</v>
      </c>
      <c r="N12" s="39">
        <v>0.79873311301679994</v>
      </c>
      <c r="O12" s="39">
        <v>0.79869809366393796</v>
      </c>
      <c r="P12" s="40">
        <v>0.79628166848343962</v>
      </c>
      <c r="Q12" s="40">
        <v>0.80260493484073825</v>
      </c>
      <c r="R12" s="40">
        <v>0.80592064169388966</v>
      </c>
      <c r="S12" s="40">
        <v>0.81230613731590584</v>
      </c>
      <c r="T12" s="41">
        <v>0.8109764779718569</v>
      </c>
      <c r="U12" s="42"/>
      <c r="V12" s="42"/>
    </row>
    <row r="13" spans="1:25" s="33" customFormat="1" ht="16.149999999999999" customHeight="1" x14ac:dyDescent="0.2">
      <c r="A13" s="35">
        <v>2004</v>
      </c>
      <c r="B13" s="34"/>
      <c r="C13" s="43">
        <v>1768.5641177474877</v>
      </c>
      <c r="D13" s="34"/>
      <c r="E13" s="44">
        <v>0.36488943762989928</v>
      </c>
      <c r="F13" s="42">
        <v>0.64002580632845008</v>
      </c>
      <c r="G13" s="42">
        <v>0.72389132225342245</v>
      </c>
      <c r="H13" s="42">
        <v>0.7883827535248924</v>
      </c>
      <c r="I13" s="42">
        <v>0.7966066282622587</v>
      </c>
      <c r="J13" s="42">
        <v>0.80508694876460185</v>
      </c>
      <c r="K13" s="42">
        <v>0.80742870371579123</v>
      </c>
      <c r="L13" s="42">
        <v>0.80984897187906535</v>
      </c>
      <c r="M13" s="42">
        <v>0.81212000527603179</v>
      </c>
      <c r="N13" s="42">
        <v>0.81250672862802487</v>
      </c>
      <c r="O13" s="42">
        <v>0.80837804630905985</v>
      </c>
      <c r="P13" s="42">
        <v>0.81051285375290461</v>
      </c>
      <c r="Q13" s="42">
        <v>0.81148110177627342</v>
      </c>
      <c r="R13" s="42">
        <v>0.819589826437783</v>
      </c>
      <c r="S13" s="45">
        <v>0.82114598255499671</v>
      </c>
      <c r="T13" s="42"/>
      <c r="U13" s="42"/>
      <c r="V13" s="42"/>
    </row>
    <row r="14" spans="1:25" s="33" customFormat="1" ht="16.149999999999999" customHeight="1" x14ac:dyDescent="0.2">
      <c r="A14" s="35">
        <v>2005</v>
      </c>
      <c r="B14" s="34"/>
      <c r="C14" s="46">
        <v>1413.1402802760342</v>
      </c>
      <c r="D14" s="34"/>
      <c r="E14" s="47">
        <v>0.16812145993007344</v>
      </c>
      <c r="F14" s="48">
        <v>0.5879414200830847</v>
      </c>
      <c r="G14" s="48">
        <v>0.66006174094048919</v>
      </c>
      <c r="H14" s="48">
        <v>0.6809380451286392</v>
      </c>
      <c r="I14" s="48">
        <v>0.70461092534299374</v>
      </c>
      <c r="J14" s="48">
        <v>0.70568669194775224</v>
      </c>
      <c r="K14" s="48">
        <v>0.70773435178747979</v>
      </c>
      <c r="L14" s="48">
        <v>0.70883163576165154</v>
      </c>
      <c r="M14" s="48">
        <v>0.71699761623030389</v>
      </c>
      <c r="N14" s="48">
        <v>0.72274994649681656</v>
      </c>
      <c r="O14" s="48">
        <v>0.7236721926726124</v>
      </c>
      <c r="P14" s="48">
        <v>0.72797077241937924</v>
      </c>
      <c r="Q14" s="48">
        <v>0.73989808642757782</v>
      </c>
      <c r="R14" s="49">
        <v>0.74482778345251854</v>
      </c>
      <c r="S14" s="42"/>
      <c r="T14" s="42"/>
      <c r="U14" s="42"/>
      <c r="V14" s="42"/>
    </row>
    <row r="15" spans="1:25" s="33" customFormat="1" ht="16.149999999999999" customHeight="1" x14ac:dyDescent="0.2">
      <c r="A15" s="35">
        <v>2006</v>
      </c>
      <c r="B15" s="34"/>
      <c r="C15" s="43">
        <v>1230.5563471280318</v>
      </c>
      <c r="D15" s="34"/>
      <c r="E15" s="44">
        <v>4.8413420139631791E-2</v>
      </c>
      <c r="F15" s="42">
        <v>0.56433405175411044</v>
      </c>
      <c r="G15" s="42">
        <v>0.6855385446707456</v>
      </c>
      <c r="H15" s="42">
        <v>0.72603273872549001</v>
      </c>
      <c r="I15" s="42">
        <v>0.74141099595208182</v>
      </c>
      <c r="J15" s="42">
        <v>0.75128737386128086</v>
      </c>
      <c r="K15" s="42">
        <v>0.74797565483008721</v>
      </c>
      <c r="L15" s="42">
        <v>0.7559638206513174</v>
      </c>
      <c r="M15" s="42">
        <v>0.75017117705361758</v>
      </c>
      <c r="N15" s="42">
        <v>0.75234665940177503</v>
      </c>
      <c r="O15" s="42">
        <v>0.75173739777271609</v>
      </c>
      <c r="P15" s="42">
        <v>0.76403447727881246</v>
      </c>
      <c r="Q15" s="45">
        <v>0.76613980973899232</v>
      </c>
      <c r="R15" s="42"/>
      <c r="S15" s="42"/>
      <c r="T15" s="42"/>
      <c r="U15" s="42"/>
      <c r="V15" s="42"/>
    </row>
    <row r="16" spans="1:25" s="33" customFormat="1" ht="16.149999999999999" customHeight="1" x14ac:dyDescent="0.2">
      <c r="A16" s="35">
        <v>2007</v>
      </c>
      <c r="B16" s="34"/>
      <c r="C16" s="46">
        <v>1378.4345253421686</v>
      </c>
      <c r="D16" s="34"/>
      <c r="E16" s="47">
        <v>0.12810860048950479</v>
      </c>
      <c r="F16" s="48">
        <v>0.66235172038248546</v>
      </c>
      <c r="G16" s="48">
        <v>0.78405677576867183</v>
      </c>
      <c r="H16" s="48">
        <v>0.80227254926084202</v>
      </c>
      <c r="I16" s="48">
        <v>0.81137551666944296</v>
      </c>
      <c r="J16" s="48">
        <v>0.82139110372303759</v>
      </c>
      <c r="K16" s="48">
        <v>0.82855040025045179</v>
      </c>
      <c r="L16" s="48">
        <v>0.82987959859089899</v>
      </c>
      <c r="M16" s="48">
        <v>0.83335571411957132</v>
      </c>
      <c r="N16" s="48">
        <v>0.83300130700139519</v>
      </c>
      <c r="O16" s="48">
        <v>0.84068955647399257</v>
      </c>
      <c r="P16" s="50">
        <v>0.84292378112884625</v>
      </c>
      <c r="Q16" s="42"/>
      <c r="R16" s="42"/>
      <c r="S16" s="42"/>
      <c r="T16" s="42"/>
      <c r="U16" s="42"/>
      <c r="V16" s="42"/>
    </row>
    <row r="17" spans="1:22" s="33" customFormat="1" ht="16.149999999999999" customHeight="1" x14ac:dyDescent="0.2">
      <c r="A17" s="35">
        <v>2008</v>
      </c>
      <c r="B17" s="34"/>
      <c r="C17" s="43">
        <v>1372.4482111457587</v>
      </c>
      <c r="D17" s="34"/>
      <c r="E17" s="44">
        <v>0.21878663378540947</v>
      </c>
      <c r="F17" s="42">
        <v>0.69071531881717196</v>
      </c>
      <c r="G17" s="42">
        <v>0.78554750638754689</v>
      </c>
      <c r="H17" s="42">
        <v>0.81182790872884103</v>
      </c>
      <c r="I17" s="42">
        <v>0.8323958498410482</v>
      </c>
      <c r="J17" s="42">
        <v>0.84198950321942079</v>
      </c>
      <c r="K17" s="42">
        <v>0.84516530977773985</v>
      </c>
      <c r="L17" s="42">
        <v>0.84668615814753556</v>
      </c>
      <c r="M17" s="42">
        <v>0.85074293187416083</v>
      </c>
      <c r="N17" s="42">
        <v>0.85444703457954319</v>
      </c>
      <c r="O17" s="45">
        <v>0.85874890923826064</v>
      </c>
      <c r="P17" s="42" t="s">
        <v>16</v>
      </c>
      <c r="Q17" s="42"/>
      <c r="R17" s="42"/>
      <c r="S17" s="42"/>
      <c r="T17" s="42"/>
      <c r="U17" s="42"/>
      <c r="V17" s="42"/>
    </row>
    <row r="18" spans="1:22" s="33" customFormat="1" ht="16.149999999999999" customHeight="1" x14ac:dyDescent="0.2">
      <c r="A18" s="35">
        <v>2009</v>
      </c>
      <c r="B18" s="34"/>
      <c r="C18" s="46">
        <v>1408.6165937219123</v>
      </c>
      <c r="D18" s="34"/>
      <c r="E18" s="47">
        <v>0.20014537186143494</v>
      </c>
      <c r="F18" s="48">
        <v>0.66854694990968899</v>
      </c>
      <c r="G18" s="48">
        <v>0.79686877850564308</v>
      </c>
      <c r="H18" s="48">
        <v>0.8350214197876008</v>
      </c>
      <c r="I18" s="48">
        <v>0.84947210640802162</v>
      </c>
      <c r="J18" s="48">
        <v>0.88176887938431758</v>
      </c>
      <c r="K18" s="48">
        <v>0.89799858233429808</v>
      </c>
      <c r="L18" s="48">
        <v>0.89955241517622619</v>
      </c>
      <c r="M18" s="48">
        <v>0.8986111129357659</v>
      </c>
      <c r="N18" s="50">
        <v>0.90550062646695173</v>
      </c>
      <c r="O18" s="42" t="s">
        <v>16</v>
      </c>
      <c r="P18" s="42" t="s">
        <v>16</v>
      </c>
      <c r="Q18" s="42"/>
      <c r="R18" s="42"/>
      <c r="S18" s="42"/>
      <c r="T18" s="42"/>
      <c r="U18" s="42"/>
      <c r="V18" s="42"/>
    </row>
    <row r="19" spans="1:22" s="33" customFormat="1" ht="16.149999999999999" customHeight="1" x14ac:dyDescent="0.2">
      <c r="A19" s="35">
        <v>2010</v>
      </c>
      <c r="B19" s="34"/>
      <c r="C19" s="43">
        <v>1119.158827378192</v>
      </c>
      <c r="D19" s="34"/>
      <c r="E19" s="44">
        <v>0.13224486021606124</v>
      </c>
      <c r="F19" s="42">
        <v>0.6009472573037451</v>
      </c>
      <c r="G19" s="42">
        <v>0.72679623301420737</v>
      </c>
      <c r="H19" s="42">
        <v>0.76667442768774896</v>
      </c>
      <c r="I19" s="42">
        <v>0.85731075471862361</v>
      </c>
      <c r="J19" s="42">
        <v>0.8733245741009138</v>
      </c>
      <c r="K19" s="42">
        <v>0.8765419578578425</v>
      </c>
      <c r="L19" s="42">
        <v>0.88076718315177838</v>
      </c>
      <c r="M19" s="45">
        <v>0.88596982382883072</v>
      </c>
      <c r="N19" s="42" t="s">
        <v>16</v>
      </c>
      <c r="O19" s="42" t="s">
        <v>16</v>
      </c>
      <c r="P19" s="42" t="s">
        <v>16</v>
      </c>
      <c r="Q19" s="42"/>
      <c r="R19" s="42"/>
      <c r="S19" s="42"/>
      <c r="T19" s="42"/>
      <c r="U19" s="42"/>
      <c r="V19" s="42"/>
    </row>
    <row r="20" spans="1:22" s="33" customFormat="1" ht="16.149999999999999" customHeight="1" x14ac:dyDescent="0.2">
      <c r="A20" s="35">
        <v>2011</v>
      </c>
      <c r="B20" s="34"/>
      <c r="C20" s="46">
        <v>1905.6878301851696</v>
      </c>
      <c r="D20" s="34"/>
      <c r="E20" s="47">
        <v>0.17578116557602758</v>
      </c>
      <c r="F20" s="48">
        <v>0.70859484326273936</v>
      </c>
      <c r="G20" s="48">
        <v>0.84839574321974487</v>
      </c>
      <c r="H20" s="48">
        <v>0.88147151349365982</v>
      </c>
      <c r="I20" s="48">
        <v>0.89356290056671528</v>
      </c>
      <c r="J20" s="48">
        <v>0.9080389118319725</v>
      </c>
      <c r="K20" s="48">
        <v>0.91474443592579391</v>
      </c>
      <c r="L20" s="50">
        <v>0.92248977366958151</v>
      </c>
      <c r="M20" s="42" t="s">
        <v>16</v>
      </c>
      <c r="N20" s="42" t="s">
        <v>16</v>
      </c>
      <c r="O20" s="42" t="s">
        <v>16</v>
      </c>
      <c r="P20" s="42" t="s">
        <v>16</v>
      </c>
      <c r="Q20" s="42"/>
      <c r="R20" s="42"/>
      <c r="S20" s="42"/>
      <c r="T20" s="42"/>
      <c r="U20" s="42"/>
      <c r="V20" s="42"/>
    </row>
    <row r="21" spans="1:22" s="33" customFormat="1" ht="16.149999999999999" customHeight="1" x14ac:dyDescent="0.2">
      <c r="A21" s="35">
        <v>2012</v>
      </c>
      <c r="B21" s="34"/>
      <c r="C21" s="43">
        <v>2449.7485908161125</v>
      </c>
      <c r="D21" s="34"/>
      <c r="E21" s="44">
        <v>0.13709246355158308</v>
      </c>
      <c r="F21" s="42">
        <v>0.65364719830150053</v>
      </c>
      <c r="G21" s="42">
        <v>0.78777736683144939</v>
      </c>
      <c r="H21" s="42">
        <v>0.84210682165631812</v>
      </c>
      <c r="I21" s="42">
        <v>0.8700289420178946</v>
      </c>
      <c r="J21" s="42">
        <v>0.89400562421555319</v>
      </c>
      <c r="K21" s="51">
        <v>0.90160805560963164</v>
      </c>
      <c r="L21" s="42" t="s">
        <v>16</v>
      </c>
      <c r="M21" s="42" t="s">
        <v>16</v>
      </c>
      <c r="N21" s="42" t="s">
        <v>16</v>
      </c>
      <c r="O21" s="42" t="s">
        <v>16</v>
      </c>
      <c r="P21" s="42" t="s">
        <v>16</v>
      </c>
      <c r="Q21" s="42"/>
      <c r="R21" s="42"/>
      <c r="S21" s="42"/>
      <c r="T21" s="42"/>
      <c r="U21" s="42"/>
      <c r="V21" s="42"/>
    </row>
    <row r="22" spans="1:22" s="33" customFormat="1" ht="16.149999999999999" customHeight="1" x14ac:dyDescent="0.2">
      <c r="A22" s="35">
        <v>2013</v>
      </c>
      <c r="B22" s="34"/>
      <c r="C22" s="46">
        <v>2318.9857812738419</v>
      </c>
      <c r="D22" s="34"/>
      <c r="E22" s="47">
        <v>0.16432647662146257</v>
      </c>
      <c r="F22" s="48">
        <v>0.73021607737957783</v>
      </c>
      <c r="G22" s="48">
        <v>0.89257214154189612</v>
      </c>
      <c r="H22" s="48">
        <v>0.92755172512159434</v>
      </c>
      <c r="I22" s="48">
        <v>0.95968421262004644</v>
      </c>
      <c r="J22" s="50">
        <v>0.96959727938670526</v>
      </c>
      <c r="K22" s="42" t="s">
        <v>16</v>
      </c>
      <c r="L22" s="42" t="s">
        <v>16</v>
      </c>
      <c r="M22" s="42" t="s">
        <v>16</v>
      </c>
      <c r="N22" s="42" t="s">
        <v>16</v>
      </c>
      <c r="O22" s="42" t="s">
        <v>16</v>
      </c>
      <c r="P22" s="42" t="s">
        <v>16</v>
      </c>
      <c r="Q22" s="34"/>
      <c r="R22" s="52"/>
      <c r="S22" s="53"/>
      <c r="T22" s="53"/>
      <c r="U22" s="52"/>
      <c r="V22" s="53"/>
    </row>
    <row r="23" spans="1:22" s="33" customFormat="1" ht="16.149999999999999" customHeight="1" x14ac:dyDescent="0.2">
      <c r="A23" s="35">
        <v>2014</v>
      </c>
      <c r="B23" s="34"/>
      <c r="C23" s="54">
        <v>2117.0150623655895</v>
      </c>
      <c r="D23" s="34"/>
      <c r="E23" s="44">
        <v>0.19111253345514995</v>
      </c>
      <c r="F23" s="42">
        <v>0.71503870598837982</v>
      </c>
      <c r="G23" s="42">
        <v>0.86523187765575771</v>
      </c>
      <c r="H23" s="42">
        <v>0.91782802474955272</v>
      </c>
      <c r="I23" s="45">
        <v>0.94890225113795224</v>
      </c>
      <c r="J23" s="42" t="s">
        <v>16</v>
      </c>
      <c r="K23" s="42" t="s">
        <v>16</v>
      </c>
      <c r="L23" s="42" t="s">
        <v>16</v>
      </c>
      <c r="M23" s="42" t="s">
        <v>16</v>
      </c>
      <c r="N23" s="42" t="s">
        <v>16</v>
      </c>
      <c r="O23" s="42" t="s">
        <v>16</v>
      </c>
      <c r="P23" s="42" t="s">
        <v>16</v>
      </c>
      <c r="Q23" s="34"/>
      <c r="R23" s="52"/>
      <c r="S23" s="52"/>
      <c r="T23" s="52"/>
      <c r="U23" s="52"/>
      <c r="V23" s="52"/>
    </row>
    <row r="24" spans="1:22" s="33" customFormat="1" ht="16.149999999999999" customHeight="1" x14ac:dyDescent="0.2">
      <c r="A24" s="35">
        <v>2015</v>
      </c>
      <c r="B24" s="34"/>
      <c r="C24" s="46">
        <v>2476.9345404112078</v>
      </c>
      <c r="D24" s="34"/>
      <c r="E24" s="48">
        <v>0.17979868207290836</v>
      </c>
      <c r="F24" s="48">
        <v>0.67796017968570099</v>
      </c>
      <c r="G24" s="48">
        <v>0.92096130062609372</v>
      </c>
      <c r="H24" s="50">
        <v>0.97972330504903526</v>
      </c>
      <c r="I24" s="42"/>
      <c r="J24" s="42"/>
      <c r="K24" s="42"/>
      <c r="L24" s="42"/>
      <c r="M24" s="42"/>
      <c r="N24" s="42"/>
      <c r="O24" s="42"/>
      <c r="P24" s="42"/>
      <c r="Q24" s="34"/>
      <c r="R24" s="52"/>
      <c r="S24" s="52"/>
      <c r="T24" s="52"/>
      <c r="U24" s="52"/>
      <c r="V24" s="52"/>
    </row>
    <row r="25" spans="1:22" s="33" customFormat="1" ht="16.149999999999999" customHeight="1" x14ac:dyDescent="0.2">
      <c r="A25" s="35">
        <v>2016</v>
      </c>
      <c r="B25" s="34"/>
      <c r="C25" s="43">
        <v>3021.3590969382285</v>
      </c>
      <c r="D25" s="34"/>
      <c r="E25" s="44">
        <v>0.16224444376296923</v>
      </c>
      <c r="F25" s="42">
        <v>0.69705766911723288</v>
      </c>
      <c r="G25" s="45">
        <v>0.87985693361800321</v>
      </c>
      <c r="H25" s="42"/>
      <c r="I25" s="42"/>
      <c r="J25" s="42"/>
      <c r="K25" s="42"/>
      <c r="L25" s="42"/>
      <c r="M25" s="42"/>
      <c r="N25" s="42"/>
      <c r="O25" s="42"/>
      <c r="P25" s="42"/>
      <c r="Q25" s="34"/>
      <c r="R25" s="52"/>
      <c r="S25" s="52"/>
      <c r="T25" s="52"/>
      <c r="U25" s="52"/>
      <c r="V25" s="52"/>
    </row>
    <row r="26" spans="1:22" s="33" customFormat="1" ht="16.149999999999999" customHeight="1" x14ac:dyDescent="0.2">
      <c r="A26" s="35">
        <v>2017</v>
      </c>
      <c r="B26" s="34"/>
      <c r="C26" s="46">
        <v>2497.2457310515779</v>
      </c>
      <c r="D26" s="34"/>
      <c r="E26" s="55">
        <v>0.14116572894248305</v>
      </c>
      <c r="F26" s="50">
        <v>0.59926411926039291</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2018</v>
      </c>
      <c r="B27" s="34"/>
      <c r="C27" s="56">
        <v>1220.3115247567896</v>
      </c>
      <c r="D27" s="34"/>
      <c r="E27" s="57">
        <v>0.22539500289527986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7</v>
      </c>
      <c r="B29" s="60"/>
      <c r="C29" s="20" t="s">
        <v>8</v>
      </c>
      <c r="D29" s="20"/>
      <c r="E29" s="112" t="s">
        <v>11</v>
      </c>
      <c r="F29" s="112"/>
      <c r="G29" s="112"/>
      <c r="H29" s="112"/>
      <c r="I29" s="112"/>
      <c r="J29" s="112"/>
      <c r="K29" s="112"/>
      <c r="L29" s="112"/>
      <c r="M29" s="112"/>
      <c r="N29" s="112"/>
      <c r="O29" s="112"/>
      <c r="P29" s="112"/>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v>2003</v>
      </c>
      <c r="B31" s="69"/>
      <c r="C31" s="70">
        <v>1768.1501181091332</v>
      </c>
      <c r="D31" s="20"/>
      <c r="E31" s="38">
        <v>0.13308424424986867</v>
      </c>
      <c r="F31" s="39">
        <v>0.39305055326139737</v>
      </c>
      <c r="G31" s="39">
        <v>0.48754763782431981</v>
      </c>
      <c r="H31" s="39">
        <v>0.54263306519256793</v>
      </c>
      <c r="I31" s="39">
        <v>0.5968062951521057</v>
      </c>
      <c r="J31" s="39">
        <v>0.62882033786123626</v>
      </c>
      <c r="K31" s="39">
        <v>0.65147989544366047</v>
      </c>
      <c r="L31" s="39">
        <v>0.67032614164469895</v>
      </c>
      <c r="M31" s="39">
        <v>0.68035038746380083</v>
      </c>
      <c r="N31" s="39">
        <v>0.68774424217160068</v>
      </c>
      <c r="O31" s="39">
        <v>0.69350526918032229</v>
      </c>
      <c r="P31" s="39">
        <v>0.70289729770901932</v>
      </c>
      <c r="Q31" s="39">
        <v>0.71090239843429404</v>
      </c>
      <c r="R31" s="39">
        <v>0.71567014729791723</v>
      </c>
      <c r="S31" s="71">
        <v>0.72055667253176114</v>
      </c>
      <c r="T31" s="72">
        <v>0.7253061818864226</v>
      </c>
    </row>
    <row r="32" spans="1:22" s="64" customFormat="1" ht="19.149999999999999" customHeight="1" x14ac:dyDescent="0.2">
      <c r="A32" s="35">
        <v>2004</v>
      </c>
      <c r="B32" s="69"/>
      <c r="C32" s="73">
        <v>1768.5641177474877</v>
      </c>
      <c r="D32" s="20"/>
      <c r="E32" s="44">
        <v>0.11541120812700029</v>
      </c>
      <c r="F32" s="42">
        <v>0.38755081246167256</v>
      </c>
      <c r="G32" s="42">
        <v>0.49434097321396475</v>
      </c>
      <c r="H32" s="42">
        <v>0.56268445929969657</v>
      </c>
      <c r="I32" s="42">
        <v>0.60734600826857799</v>
      </c>
      <c r="J32" s="42">
        <v>0.63315221409545452</v>
      </c>
      <c r="K32" s="42">
        <v>0.65832420908656641</v>
      </c>
      <c r="L32" s="42">
        <v>0.67660734790161992</v>
      </c>
      <c r="M32" s="42">
        <v>0.69865035309241397</v>
      </c>
      <c r="N32" s="42">
        <v>0.70858966342326501</v>
      </c>
      <c r="O32" s="42">
        <v>0.71692439028042532</v>
      </c>
      <c r="P32" s="42">
        <v>0.72264018586711398</v>
      </c>
      <c r="Q32" s="42">
        <v>0.72873914916344507</v>
      </c>
      <c r="R32" s="42">
        <v>0.73307388050482836</v>
      </c>
      <c r="S32" s="45">
        <v>0.7384676593552596</v>
      </c>
    </row>
    <row r="33" spans="1:18" s="64" customFormat="1" ht="16.149999999999999" customHeight="1" x14ac:dyDescent="0.2">
      <c r="A33" s="35">
        <v>2005</v>
      </c>
      <c r="B33" s="66"/>
      <c r="C33" s="74">
        <v>1413.1402802760342</v>
      </c>
      <c r="D33" s="20"/>
      <c r="E33" s="47">
        <v>9.9621091488879779E-2</v>
      </c>
      <c r="F33" s="48">
        <v>0.33148250608141994</v>
      </c>
      <c r="G33" s="48">
        <v>0.42322811552089828</v>
      </c>
      <c r="H33" s="48">
        <v>0.48635534860567364</v>
      </c>
      <c r="I33" s="48">
        <v>0.52789787210704386</v>
      </c>
      <c r="J33" s="48">
        <v>0.55774580765719384</v>
      </c>
      <c r="K33" s="48">
        <v>0.58086877037170737</v>
      </c>
      <c r="L33" s="48">
        <v>0.59880466244991981</v>
      </c>
      <c r="M33" s="48">
        <v>0.61237140370539878</v>
      </c>
      <c r="N33" s="48">
        <v>0.62274744353053624</v>
      </c>
      <c r="O33" s="48">
        <v>0.62973344785710572</v>
      </c>
      <c r="P33" s="48">
        <v>0.63731444734789611</v>
      </c>
      <c r="Q33" s="48">
        <v>0.64031825265854569</v>
      </c>
      <c r="R33" s="49">
        <v>0.6448961139191044</v>
      </c>
    </row>
    <row r="34" spans="1:18" s="64" customFormat="1" ht="16.149999999999999" customHeight="1" x14ac:dyDescent="0.2">
      <c r="A34" s="35">
        <v>2006</v>
      </c>
      <c r="B34" s="66"/>
      <c r="C34" s="73">
        <v>1230.5563471280318</v>
      </c>
      <c r="D34" s="20"/>
      <c r="E34" s="44">
        <v>-9.0849049237701034E-3</v>
      </c>
      <c r="F34" s="42">
        <v>0.30441854400757851</v>
      </c>
      <c r="G34" s="42">
        <v>0.44381839114855015</v>
      </c>
      <c r="H34" s="42">
        <v>0.50692039382370346</v>
      </c>
      <c r="I34" s="42">
        <v>0.5543146623964631</v>
      </c>
      <c r="J34" s="42">
        <v>0.58485677844012574</v>
      </c>
      <c r="K34" s="42">
        <v>0.60743036183197174</v>
      </c>
      <c r="L34" s="42">
        <v>0.62541340642708254</v>
      </c>
      <c r="M34" s="42">
        <v>0.63889141666343496</v>
      </c>
      <c r="N34" s="42">
        <v>0.64606092278631233</v>
      </c>
      <c r="O34" s="42">
        <v>0.65242767814992098</v>
      </c>
      <c r="P34" s="42">
        <v>0.65665294155526999</v>
      </c>
      <c r="Q34" s="75">
        <v>0.66100567755564077</v>
      </c>
    </row>
    <row r="35" spans="1:18" s="64" customFormat="1" ht="16.149999999999999" customHeight="1" x14ac:dyDescent="0.2">
      <c r="A35" s="35">
        <v>2007</v>
      </c>
      <c r="B35" s="66"/>
      <c r="C35" s="74">
        <v>1378.4345253421686</v>
      </c>
      <c r="D35" s="20"/>
      <c r="E35" s="47">
        <v>8.0356225799339015E-2</v>
      </c>
      <c r="F35" s="48">
        <v>0.42998788880296779</v>
      </c>
      <c r="G35" s="48">
        <v>0.58666152047610887</v>
      </c>
      <c r="H35" s="48">
        <v>0.63455448270564419</v>
      </c>
      <c r="I35" s="48">
        <v>0.66823314100693432</v>
      </c>
      <c r="J35" s="48">
        <v>0.69052055906506715</v>
      </c>
      <c r="K35" s="48">
        <v>0.71222063140468361</v>
      </c>
      <c r="L35" s="48">
        <v>0.72733311746261153</v>
      </c>
      <c r="M35" s="48">
        <v>0.73694251643418185</v>
      </c>
      <c r="N35" s="48">
        <v>0.74566226193120966</v>
      </c>
      <c r="O35" s="48">
        <v>0.75267205020773409</v>
      </c>
      <c r="P35" s="48">
        <v>0.76004608940141782</v>
      </c>
      <c r="Q35" s="66"/>
    </row>
    <row r="36" spans="1:18" s="64" customFormat="1" ht="16.149999999999999" customHeight="1" x14ac:dyDescent="0.2">
      <c r="A36" s="35">
        <v>2008</v>
      </c>
      <c r="B36" s="66"/>
      <c r="C36" s="73">
        <v>1372.4482111457587</v>
      </c>
      <c r="D36" s="20"/>
      <c r="E36" s="44">
        <v>0.13397737271462815</v>
      </c>
      <c r="F36" s="42">
        <v>0.48133526386770242</v>
      </c>
      <c r="G36" s="42">
        <v>0.60488997677336187</v>
      </c>
      <c r="H36" s="42">
        <v>0.67096310124142189</v>
      </c>
      <c r="I36" s="42">
        <v>0.70162519891166375</v>
      </c>
      <c r="J36" s="42">
        <v>0.72951959261543764</v>
      </c>
      <c r="K36" s="42">
        <v>0.75619015317995031</v>
      </c>
      <c r="L36" s="42">
        <v>0.76627051335740304</v>
      </c>
      <c r="M36" s="42">
        <v>0.77791728651994418</v>
      </c>
      <c r="N36" s="42">
        <v>0.78289234227501692</v>
      </c>
      <c r="O36" s="45">
        <v>0.78870257536267041</v>
      </c>
      <c r="P36" s="42" t="s">
        <v>16</v>
      </c>
      <c r="Q36" s="66"/>
    </row>
    <row r="37" spans="1:18" s="64" customFormat="1" ht="16.149999999999999" customHeight="1" x14ac:dyDescent="0.2">
      <c r="A37" s="35">
        <v>2009</v>
      </c>
      <c r="B37" s="66"/>
      <c r="C37" s="74">
        <v>1408.6165937219123</v>
      </c>
      <c r="D37" s="20"/>
      <c r="E37" s="47">
        <v>0.11367494254172587</v>
      </c>
      <c r="F37" s="48">
        <v>0.45638529345684758</v>
      </c>
      <c r="G37" s="48">
        <v>0.6268830266692772</v>
      </c>
      <c r="H37" s="48">
        <v>0.68729043982792393</v>
      </c>
      <c r="I37" s="48">
        <v>0.718277380368053</v>
      </c>
      <c r="J37" s="48">
        <v>0.77617044859296092</v>
      </c>
      <c r="K37" s="48">
        <v>0.7982811742890823</v>
      </c>
      <c r="L37" s="48">
        <v>0.81318937251012058</v>
      </c>
      <c r="M37" s="48">
        <v>0.81988813453021558</v>
      </c>
      <c r="N37" s="50">
        <v>0.82804338517897225</v>
      </c>
      <c r="O37" s="42" t="s">
        <v>16</v>
      </c>
      <c r="P37" s="42" t="s">
        <v>16</v>
      </c>
      <c r="Q37" s="66"/>
    </row>
    <row r="38" spans="1:18" s="64" customFormat="1" ht="16.149999999999999" customHeight="1" x14ac:dyDescent="0.2">
      <c r="A38" s="35">
        <v>2010</v>
      </c>
      <c r="B38" s="66"/>
      <c r="C38" s="73">
        <v>1119.158827378192</v>
      </c>
      <c r="D38" s="20"/>
      <c r="E38" s="44">
        <v>8.3202768438275801E-2</v>
      </c>
      <c r="F38" s="42">
        <v>0.39771343617038546</v>
      </c>
      <c r="G38" s="42">
        <v>0.5267125469919286</v>
      </c>
      <c r="H38" s="42">
        <v>0.61963178374996442</v>
      </c>
      <c r="I38" s="42">
        <v>0.72688634081716896</v>
      </c>
      <c r="J38" s="42">
        <v>0.75629239268971415</v>
      </c>
      <c r="K38" s="42">
        <v>0.78074466812099419</v>
      </c>
      <c r="L38" s="42">
        <v>0.79204789436684786</v>
      </c>
      <c r="M38" s="45">
        <v>0.80090075458107723</v>
      </c>
      <c r="N38" s="42" t="s">
        <v>16</v>
      </c>
      <c r="O38" s="42" t="s">
        <v>16</v>
      </c>
      <c r="P38" s="42" t="s">
        <v>16</v>
      </c>
      <c r="Q38" s="66"/>
    </row>
    <row r="39" spans="1:18" s="64" customFormat="1" ht="16.149999999999999" customHeight="1" x14ac:dyDescent="0.2">
      <c r="A39" s="35">
        <v>2011</v>
      </c>
      <c r="B39" s="66"/>
      <c r="C39" s="74">
        <v>1905.6878301851696</v>
      </c>
      <c r="D39" s="20"/>
      <c r="E39" s="47">
        <v>9.1088171631517001E-2</v>
      </c>
      <c r="F39" s="48">
        <v>0.49930295810806746</v>
      </c>
      <c r="G39" s="48">
        <v>0.72184564437048215</v>
      </c>
      <c r="H39" s="48">
        <v>0.78077860850348357</v>
      </c>
      <c r="I39" s="48">
        <v>0.81428223043635606</v>
      </c>
      <c r="J39" s="48">
        <v>0.83538823240651183</v>
      </c>
      <c r="K39" s="48">
        <v>0.85123650073876822</v>
      </c>
      <c r="L39" s="50">
        <v>0.86474822764049697</v>
      </c>
      <c r="M39" s="42" t="s">
        <v>16</v>
      </c>
      <c r="N39" s="42" t="s">
        <v>16</v>
      </c>
      <c r="O39" s="42" t="s">
        <v>16</v>
      </c>
      <c r="P39" s="42" t="s">
        <v>16</v>
      </c>
      <c r="Q39" s="66"/>
    </row>
    <row r="40" spans="1:18" s="64" customFormat="1" ht="16.149999999999999" customHeight="1" x14ac:dyDescent="0.2">
      <c r="A40" s="35">
        <v>2012</v>
      </c>
      <c r="B40" s="66"/>
      <c r="C40" s="73">
        <v>2449.7485908161125</v>
      </c>
      <c r="D40" s="20"/>
      <c r="E40" s="44">
        <v>0.10047075211011944</v>
      </c>
      <c r="F40" s="42">
        <v>0.51203273017012896</v>
      </c>
      <c r="G40" s="42">
        <v>0.67692104664044583</v>
      </c>
      <c r="H40" s="76">
        <v>0.74606364576796358</v>
      </c>
      <c r="I40" s="42">
        <v>0.78412896761468598</v>
      </c>
      <c r="J40" s="42">
        <v>0.81293215751530901</v>
      </c>
      <c r="K40" s="45">
        <v>0.83025121856473927</v>
      </c>
      <c r="L40" s="42" t="s">
        <v>16</v>
      </c>
      <c r="M40" s="42" t="s">
        <v>16</v>
      </c>
      <c r="N40" s="42" t="s">
        <v>16</v>
      </c>
      <c r="O40" s="42" t="s">
        <v>16</v>
      </c>
      <c r="P40" s="42" t="s">
        <v>16</v>
      </c>
      <c r="Q40" s="66"/>
    </row>
    <row r="41" spans="1:18" s="64" customFormat="1" ht="15.6" customHeight="1" x14ac:dyDescent="0.2">
      <c r="A41" s="35">
        <v>2013</v>
      </c>
      <c r="B41" s="66"/>
      <c r="C41" s="74">
        <v>2318.9857812738419</v>
      </c>
      <c r="D41" s="20"/>
      <c r="E41" s="47">
        <v>9.4136696897763952E-2</v>
      </c>
      <c r="F41" s="48">
        <v>0.54074555336384</v>
      </c>
      <c r="G41" s="48">
        <v>0.75752032863816843</v>
      </c>
      <c r="H41" s="48">
        <v>0.82198740119653446</v>
      </c>
      <c r="I41" s="48">
        <v>0.85943515913714907</v>
      </c>
      <c r="J41" s="50">
        <v>0.88910997571963757</v>
      </c>
      <c r="K41" s="42" t="s">
        <v>16</v>
      </c>
      <c r="L41" s="42" t="s">
        <v>16</v>
      </c>
      <c r="M41" s="42" t="s">
        <v>16</v>
      </c>
      <c r="N41" s="42" t="s">
        <v>16</v>
      </c>
      <c r="O41" s="42" t="s">
        <v>16</v>
      </c>
      <c r="P41" s="42" t="s">
        <v>16</v>
      </c>
      <c r="Q41" s="66"/>
    </row>
    <row r="42" spans="1:18" s="64" customFormat="1" ht="18.600000000000001" customHeight="1" x14ac:dyDescent="0.2">
      <c r="A42" s="35">
        <v>2014</v>
      </c>
      <c r="B42" s="77"/>
      <c r="C42" s="73">
        <v>2117.0150623655895</v>
      </c>
      <c r="D42" s="20"/>
      <c r="E42" s="78">
        <v>0.11269563788053941</v>
      </c>
      <c r="F42" s="42">
        <v>0.52425223788489939</v>
      </c>
      <c r="G42" s="42">
        <v>0.71585852179019105</v>
      </c>
      <c r="H42" s="42">
        <v>0.79400880121795692</v>
      </c>
      <c r="I42" s="45">
        <v>0.84568092211981061</v>
      </c>
      <c r="J42" s="42" t="s">
        <v>16</v>
      </c>
      <c r="K42" s="42" t="s">
        <v>16</v>
      </c>
      <c r="L42" s="42" t="s">
        <v>16</v>
      </c>
      <c r="M42" s="42" t="s">
        <v>16</v>
      </c>
      <c r="N42" s="42" t="s">
        <v>16</v>
      </c>
      <c r="O42" s="42" t="s">
        <v>16</v>
      </c>
      <c r="P42" s="42" t="s">
        <v>16</v>
      </c>
      <c r="Q42" s="66"/>
    </row>
    <row r="43" spans="1:18" s="64" customFormat="1" ht="18.600000000000001" customHeight="1" x14ac:dyDescent="0.2">
      <c r="A43" s="35">
        <v>2015</v>
      </c>
      <c r="B43" s="77"/>
      <c r="C43" s="74">
        <v>2476.9345404112078</v>
      </c>
      <c r="D43" s="20"/>
      <c r="E43" s="48">
        <v>0.11502558054186633</v>
      </c>
      <c r="F43" s="48">
        <v>0.49224919487964491</v>
      </c>
      <c r="G43" s="48">
        <v>0.7303022582242702</v>
      </c>
      <c r="H43" s="48">
        <v>0.83968562839928529</v>
      </c>
      <c r="I43" s="42"/>
      <c r="J43" s="42"/>
      <c r="K43" s="42"/>
      <c r="L43" s="42"/>
      <c r="M43" s="42"/>
      <c r="N43" s="42"/>
      <c r="O43" s="42"/>
      <c r="P43" s="42"/>
      <c r="Q43" s="66"/>
    </row>
    <row r="44" spans="1:18" s="64" customFormat="1" ht="18.600000000000001" customHeight="1" x14ac:dyDescent="0.2">
      <c r="A44" s="35">
        <v>2016</v>
      </c>
      <c r="B44" s="77"/>
      <c r="C44" s="73">
        <v>3021.3590969382285</v>
      </c>
      <c r="D44" s="20"/>
      <c r="E44" s="79">
        <v>7.700914365064529E-2</v>
      </c>
      <c r="F44" s="42">
        <v>0.44340291531645426</v>
      </c>
      <c r="G44" s="45">
        <v>0.65527091927457082</v>
      </c>
      <c r="H44" s="42"/>
      <c r="I44" s="42"/>
      <c r="J44" s="42"/>
      <c r="K44" s="42"/>
      <c r="L44" s="42"/>
      <c r="M44" s="42"/>
      <c r="N44" s="42"/>
      <c r="O44" s="42"/>
      <c r="P44" s="42"/>
      <c r="Q44" s="66"/>
    </row>
    <row r="45" spans="1:18" s="64" customFormat="1" ht="18.600000000000001" customHeight="1" x14ac:dyDescent="0.2">
      <c r="A45" s="35">
        <v>2017</v>
      </c>
      <c r="B45" s="77"/>
      <c r="C45" s="74">
        <v>2497.2457310515779</v>
      </c>
      <c r="D45" s="20"/>
      <c r="E45" s="55">
        <v>7.1620338380430693E-2</v>
      </c>
      <c r="F45" s="50">
        <v>0.39469821272732503</v>
      </c>
      <c r="G45" s="42"/>
      <c r="H45" s="42"/>
      <c r="I45" s="42"/>
      <c r="J45" s="42"/>
      <c r="K45" s="42"/>
      <c r="L45" s="42"/>
      <c r="M45" s="42"/>
      <c r="N45" s="42"/>
      <c r="O45" s="42"/>
      <c r="P45" s="42"/>
      <c r="Q45" s="66"/>
    </row>
    <row r="46" spans="1:18" s="64" customFormat="1" ht="18.600000000000001" customHeight="1" x14ac:dyDescent="0.2">
      <c r="A46" s="35">
        <v>2018</v>
      </c>
      <c r="B46" s="77"/>
      <c r="C46" s="80">
        <v>1220.3115247567896</v>
      </c>
      <c r="D46" s="20"/>
      <c r="E46" s="81">
        <v>0.1125085721058508</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7</v>
      </c>
      <c r="B50" s="21"/>
      <c r="C50" s="20" t="s">
        <v>12</v>
      </c>
      <c r="D50" s="20"/>
      <c r="E50" s="20" t="s">
        <v>13</v>
      </c>
      <c r="F50" s="20" t="s">
        <v>14</v>
      </c>
      <c r="G50" s="20" t="s">
        <v>15</v>
      </c>
      <c r="H50" s="58"/>
      <c r="I50" s="113"/>
      <c r="J50" s="113"/>
      <c r="K50" s="113"/>
      <c r="L50" s="113"/>
      <c r="M50" s="113"/>
      <c r="N50" s="113"/>
      <c r="O50" s="113"/>
      <c r="P50" s="113"/>
    </row>
    <row r="51" spans="1:17" s="33" customFormat="1" ht="16.149999999999999" customHeight="1" x14ac:dyDescent="0.2">
      <c r="A51" s="65">
        <v>2003</v>
      </c>
      <c r="B51" s="34"/>
      <c r="C51" s="85">
        <v>0.86078081119706762</v>
      </c>
      <c r="D51" s="34"/>
      <c r="E51" s="86">
        <v>0.72530618188642282</v>
      </c>
      <c r="F51" s="86">
        <v>8.5670296085434652E-2</v>
      </c>
      <c r="G51" s="86">
        <v>4.9804333225210141E-2</v>
      </c>
      <c r="H51" s="42"/>
      <c r="I51" s="42"/>
      <c r="J51" s="42"/>
      <c r="K51" s="42"/>
      <c r="L51" s="42"/>
      <c r="M51" s="42"/>
      <c r="N51" s="42"/>
    </row>
    <row r="52" spans="1:17" s="33" customFormat="1" ht="16.149999999999999" customHeight="1" x14ac:dyDescent="0.2">
      <c r="A52" s="65">
        <v>2004</v>
      </c>
      <c r="B52" s="34"/>
      <c r="C52" s="87">
        <v>0.88113955166870761</v>
      </c>
      <c r="D52" s="34"/>
      <c r="E52" s="88">
        <v>0.73846765935526026</v>
      </c>
      <c r="F52" s="88">
        <v>8.2678323199737377E-2</v>
      </c>
      <c r="G52" s="88">
        <v>5.9993569113709941E-2</v>
      </c>
      <c r="H52" s="42"/>
      <c r="I52" s="42"/>
      <c r="J52" s="42"/>
      <c r="K52" s="42"/>
      <c r="L52" s="42"/>
      <c r="M52" s="42"/>
      <c r="N52" s="42"/>
    </row>
    <row r="53" spans="1:17" s="33" customFormat="1" ht="16.149999999999999" customHeight="1" x14ac:dyDescent="0.2">
      <c r="A53" s="65">
        <v>2005</v>
      </c>
      <c r="B53" s="34"/>
      <c r="C53" s="89">
        <v>0.81079066958359169</v>
      </c>
      <c r="D53" s="34"/>
      <c r="E53" s="90">
        <v>0.64489611391910429</v>
      </c>
      <c r="F53" s="90">
        <v>9.9931669533414008E-2</v>
      </c>
      <c r="G53" s="90">
        <v>6.596288613107347E-2</v>
      </c>
      <c r="H53" s="42"/>
      <c r="I53" s="42"/>
      <c r="J53" s="42"/>
      <c r="K53" s="42"/>
      <c r="L53" s="42"/>
      <c r="M53" s="42"/>
      <c r="N53" s="42"/>
    </row>
    <row r="54" spans="1:17" s="33" customFormat="1" ht="16.149999999999999" customHeight="1" x14ac:dyDescent="0.2">
      <c r="A54" s="65">
        <v>2006</v>
      </c>
      <c r="B54" s="34"/>
      <c r="C54" s="87">
        <v>0.8481645288148002</v>
      </c>
      <c r="D54" s="34"/>
      <c r="E54" s="88">
        <v>0.66100567755564088</v>
      </c>
      <c r="F54" s="88">
        <v>0.10513413218335177</v>
      </c>
      <c r="G54" s="88">
        <v>8.2024719075807578E-2</v>
      </c>
      <c r="H54" s="42"/>
      <c r="I54" s="42"/>
      <c r="J54" s="42"/>
      <c r="K54" s="42"/>
      <c r="L54" s="42"/>
      <c r="M54" s="42"/>
      <c r="N54" s="42"/>
    </row>
    <row r="55" spans="1:17" s="33" customFormat="1" ht="16.149999999999999" customHeight="1" x14ac:dyDescent="0.2">
      <c r="A55" s="65">
        <v>2007</v>
      </c>
      <c r="B55" s="34"/>
      <c r="C55" s="89">
        <v>0.89633701803341093</v>
      </c>
      <c r="D55" s="34"/>
      <c r="E55" s="90">
        <v>0.76004608940141771</v>
      </c>
      <c r="F55" s="90">
        <v>8.2877691727428135E-2</v>
      </c>
      <c r="G55" s="90">
        <v>5.3413236904565058E-2</v>
      </c>
      <c r="H55" s="42"/>
      <c r="I55" s="42"/>
      <c r="J55" s="42"/>
      <c r="K55" s="42"/>
      <c r="L55" s="42"/>
      <c r="M55" s="42"/>
      <c r="N55" s="42"/>
    </row>
    <row r="56" spans="1:17" s="33" customFormat="1" ht="16.149999999999999" customHeight="1" x14ac:dyDescent="0.2">
      <c r="A56" s="65">
        <v>2008</v>
      </c>
      <c r="B56" s="34"/>
      <c r="C56" s="87">
        <v>0.89030106702888789</v>
      </c>
      <c r="D56" s="34"/>
      <c r="E56" s="88">
        <v>0.78870257536267085</v>
      </c>
      <c r="F56" s="88">
        <v>7.004633387559013E-2</v>
      </c>
      <c r="G56" s="88">
        <v>3.1552157790626992E-2</v>
      </c>
      <c r="H56" s="42"/>
      <c r="I56" s="42"/>
      <c r="J56" s="42"/>
      <c r="K56" s="42"/>
      <c r="L56" s="42"/>
      <c r="M56" s="42"/>
      <c r="N56" s="42"/>
    </row>
    <row r="57" spans="1:17" s="33" customFormat="1" ht="16.149999999999999" customHeight="1" x14ac:dyDescent="0.2">
      <c r="A57" s="65">
        <v>2009</v>
      </c>
      <c r="B57" s="34"/>
      <c r="C57" s="89">
        <v>0.95156948870252522</v>
      </c>
      <c r="D57" s="34"/>
      <c r="E57" s="90">
        <v>0.82804338517897258</v>
      </c>
      <c r="F57" s="90">
        <v>7.7457241287979581E-2</v>
      </c>
      <c r="G57" s="90">
        <v>4.6068862235573056E-2</v>
      </c>
      <c r="H57" s="42"/>
      <c r="I57" s="42"/>
      <c r="J57" s="42"/>
      <c r="K57" s="42"/>
      <c r="L57" s="42"/>
      <c r="M57" s="42"/>
      <c r="N57" s="42"/>
    </row>
    <row r="58" spans="1:17" s="33" customFormat="1" ht="16.149999999999999" customHeight="1" x14ac:dyDescent="0.2">
      <c r="A58" s="65">
        <v>2010</v>
      </c>
      <c r="B58" s="34"/>
      <c r="C58" s="87">
        <v>0.91371341785148974</v>
      </c>
      <c r="D58" s="34"/>
      <c r="E58" s="88">
        <v>0.80090075458107746</v>
      </c>
      <c r="F58" s="88">
        <v>8.5069069247753454E-2</v>
      </c>
      <c r="G58" s="88">
        <v>2.7743594022658961E-2</v>
      </c>
      <c r="H58" s="42"/>
      <c r="I58" s="42"/>
      <c r="J58" s="42"/>
      <c r="K58" s="42"/>
      <c r="L58" s="42"/>
      <c r="M58" s="42"/>
      <c r="N58" s="42"/>
    </row>
    <row r="59" spans="1:17" s="33" customFormat="1" ht="16.149999999999999" customHeight="1" x14ac:dyDescent="0.2">
      <c r="A59" s="65">
        <v>2011</v>
      </c>
      <c r="B59" s="34"/>
      <c r="C59" s="89">
        <v>0.9460005324591737</v>
      </c>
      <c r="D59" s="34"/>
      <c r="E59" s="90">
        <v>0.86474822764049741</v>
      </c>
      <c r="F59" s="90">
        <v>5.7741546029084427E-2</v>
      </c>
      <c r="G59" s="90">
        <v>2.351075878959193E-2</v>
      </c>
      <c r="H59" s="34"/>
      <c r="I59" s="34"/>
      <c r="J59" s="91"/>
      <c r="K59" s="91"/>
      <c r="L59" s="91"/>
      <c r="M59" s="91"/>
      <c r="N59" s="91"/>
    </row>
    <row r="60" spans="1:17" s="33" customFormat="1" ht="16.149999999999999" customHeight="1" x14ac:dyDescent="0.2">
      <c r="A60" s="65">
        <v>2012</v>
      </c>
      <c r="B60" s="34"/>
      <c r="C60" s="87">
        <v>0.96378074816461556</v>
      </c>
      <c r="D60" s="34"/>
      <c r="E60" s="88">
        <v>0.83025121856473927</v>
      </c>
      <c r="F60" s="88">
        <v>7.1356837044892318E-2</v>
      </c>
      <c r="G60" s="88">
        <v>6.2172692554984026E-2</v>
      </c>
      <c r="H60" s="34"/>
      <c r="I60" s="34"/>
    </row>
    <row r="61" spans="1:17" s="33" customFormat="1" ht="15.6" customHeight="1" x14ac:dyDescent="0.2">
      <c r="A61" s="65">
        <v>2013</v>
      </c>
      <c r="B61" s="34"/>
      <c r="C61" s="89">
        <v>0.99701439580440887</v>
      </c>
      <c r="D61" s="34"/>
      <c r="E61" s="90">
        <v>0.88910997571963735</v>
      </c>
      <c r="F61" s="90">
        <v>8.0487303667067703E-2</v>
      </c>
      <c r="G61" s="90">
        <v>2.741711641770379E-2</v>
      </c>
      <c r="H61" s="34"/>
      <c r="I61" s="34"/>
    </row>
    <row r="62" spans="1:17" s="33" customFormat="1" ht="18.600000000000001" customHeight="1" x14ac:dyDescent="0.2">
      <c r="A62" s="35">
        <v>2014</v>
      </c>
      <c r="B62" s="34"/>
      <c r="C62" s="87">
        <v>1.0025835699633248</v>
      </c>
      <c r="D62" s="34"/>
      <c r="E62" s="88">
        <v>0.8456809221198105</v>
      </c>
      <c r="F62" s="88">
        <v>0.10322132901814163</v>
      </c>
      <c r="G62" s="88">
        <v>5.3681318825372588E-2</v>
      </c>
      <c r="H62" s="34"/>
      <c r="I62" s="34"/>
    </row>
    <row r="63" spans="1:17" s="33" customFormat="1" ht="18.600000000000001" customHeight="1" x14ac:dyDescent="0.2">
      <c r="A63" s="35">
        <v>2015</v>
      </c>
      <c r="B63" s="34"/>
      <c r="C63" s="89">
        <v>1.061876603105623</v>
      </c>
      <c r="D63" s="34"/>
      <c r="E63" s="90">
        <v>0.8396856283992854</v>
      </c>
      <c r="F63" s="90">
        <v>0.14003767664974925</v>
      </c>
      <c r="G63" s="90">
        <v>8.2153298056588303E-2</v>
      </c>
      <c r="H63" s="34"/>
      <c r="I63" s="34"/>
    </row>
    <row r="64" spans="1:17" s="33" customFormat="1" ht="18.600000000000001" customHeight="1" x14ac:dyDescent="0.2">
      <c r="A64" s="35">
        <v>2016</v>
      </c>
      <c r="B64" s="34"/>
      <c r="C64" s="87">
        <v>1.0732603779471324</v>
      </c>
      <c r="D64" s="34"/>
      <c r="E64" s="88">
        <v>0.6552709192745706</v>
      </c>
      <c r="F64" s="88">
        <v>0.22458601434343273</v>
      </c>
      <c r="G64" s="88">
        <v>0.19340344432912909</v>
      </c>
      <c r="H64" s="34"/>
      <c r="I64" s="34"/>
    </row>
    <row r="65" spans="1:9" s="33" customFormat="1" ht="18.600000000000001" customHeight="1" x14ac:dyDescent="0.2">
      <c r="A65" s="35">
        <v>2017</v>
      </c>
      <c r="B65" s="34"/>
      <c r="C65" s="89">
        <v>1.0353854563959157</v>
      </c>
      <c r="D65" s="34"/>
      <c r="E65" s="90">
        <v>0.39469821272732503</v>
      </c>
      <c r="F65" s="90">
        <v>0.20456590653306791</v>
      </c>
      <c r="G65" s="90">
        <v>0.43612133713552265</v>
      </c>
      <c r="H65" s="34"/>
      <c r="I65" s="34"/>
    </row>
    <row r="66" spans="1:9" s="33" customFormat="1" ht="18.600000000000001" customHeight="1" x14ac:dyDescent="0.2">
      <c r="A66" s="35">
        <v>2018</v>
      </c>
      <c r="B66" s="34"/>
      <c r="C66" s="92">
        <v>0.91570787854742253</v>
      </c>
      <c r="D66" s="34"/>
      <c r="E66" s="93">
        <v>0.11250857210585079</v>
      </c>
      <c r="F66" s="93">
        <v>0.11288643078942905</v>
      </c>
      <c r="G66" s="93">
        <v>0.69031287565214272</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5" orientation="landscape" r:id="rId1"/>
  <headerFooter scaleWithDoc="0">
    <oddFoote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C604472B79EA044CBB7AB091A7FC296F" ma:contentTypeVersion="17" ma:contentTypeDescription="Swiss Re Document" ma:contentTypeScope="" ma:versionID="89a879744eb786974fb42593c90c8ed6">
  <xsd:schema xmlns:xsd="http://www.w3.org/2001/XMLSchema" xmlns:xs="http://www.w3.org/2001/XMLSchema" xmlns:p="http://schemas.microsoft.com/office/2006/metadata/properties" xmlns:ns2="d6b3294d-d0ac-402f-8738-58b01d6ec124" targetNamespace="http://schemas.microsoft.com/office/2006/metadata/properties" ma:root="true" ma:fieldsID="74f70767964dfa65b3ba2e57c225921a" ns2:_="">
    <xsd:import namespace="d6b3294d-d0ac-402f-8738-58b01d6ec124"/>
    <xsd:element name="properties">
      <xsd:complexType>
        <xsd:sequence>
          <xsd:element name="documentManagement">
            <xsd:complexType>
              <xsd:all>
                <xsd:element ref="ns2:_dlc_DocId" minOccurs="0"/>
                <xsd:element ref="ns2:_dlc_DocIdUrl" minOccurs="0"/>
                <xsd:element ref="ns2:_dlc_DocIdPersistId" minOccurs="0"/>
                <xsd:element ref="ns2:SRGlobalInformationClassification_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3294d-d0ac-402f-8738-58b01d6ec1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RGlobalInformationClassification_0" ma:index="11" ma:taxonomy="true" ma:internalName="SRGlobalInformationClassification_0" ma:taxonomyFieldName="SRGlobalInformationClassification" ma:displayName="Information Classification" ma:default="3;#Confidential|7807a50b-0a22-46d2-870e-934dc4cb1339" ma:fieldId="{4e6ad2b6-d1f1-4c57-ae19-c355c90d8493}" ma:sspId="9226726e-5b69-4776-8c72-b34c3fea79d5" ma:termSetId="3447644f-915e-4038-9905-9f74d8756e5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1e946042-df36-4c14-b726-15b12d3e476f}" ma:internalName="TaxCatchAll" ma:showField="CatchAllData" ma:web="82d26273-a4e1-43ad-95a0-6ddb47ae14df">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1e946042-df36-4c14-b726-15b12d3e476f}" ma:internalName="TaxCatchAllLabel" ma:readOnly="true" ma:showField="CatchAllDataLabel" ma:web="82d26273-a4e1-43ad-95a0-6ddb47ae14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RGlobalInformationClassification_0 xmlns="d6b3294d-d0ac-402f-8738-58b01d6ec124">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SRGlobalInformationClassification_0>
    <TaxCatchAll xmlns="d6b3294d-d0ac-402f-8738-58b01d6ec124">
      <Value>3</Value>
      <Value>2</Value>
      <Value>1</Value>
    </TaxCatchAll>
    <_dlc_DocId xmlns="d6b3294d-d0ac-402f-8738-58b01d6ec124">CCC@99cfd588-ce56-43de-bd5a-c13ff43f17bd</_dlc_DocId>
    <_dlc_DocIdUrl xmlns="d6b3294d-d0ac-402f-8738-58b01d6ec124">
      <Url>https://shp.swissre.com/sites/ir2/ntp/_layouts/15/DocIdRedir.aspx?ID=CCC%4099cfd588-ce56-43de-bd5a-c13ff43f17bd</Url>
      <Description>CCC@99cfd588-ce56-43de-bd5a-c13ff43f17bd</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9226726e-5b69-4776-8c72-b34c3fea79d5" ContentTypeId="0x010100B609B90BC80F412A9CEF2976181A8D83" PreviousValue="false"/>
</file>

<file path=customXml/itemProps1.xml><?xml version="1.0" encoding="utf-8"?>
<ds:datastoreItem xmlns:ds="http://schemas.openxmlformats.org/officeDocument/2006/customXml" ds:itemID="{4C900064-EEF2-4505-865D-70D8499F19C7}"/>
</file>

<file path=customXml/itemProps2.xml><?xml version="1.0" encoding="utf-8"?>
<ds:datastoreItem xmlns:ds="http://schemas.openxmlformats.org/officeDocument/2006/customXml" ds:itemID="{8D7E5909-D1A5-4B64-8EA7-633D75CA702B}"/>
</file>

<file path=customXml/itemProps3.xml><?xml version="1.0" encoding="utf-8"?>
<ds:datastoreItem xmlns:ds="http://schemas.openxmlformats.org/officeDocument/2006/customXml" ds:itemID="{CBECA5B2-EB20-45EC-B678-793376467EB2}"/>
</file>

<file path=customXml/itemProps4.xml><?xml version="1.0" encoding="utf-8"?>
<ds:datastoreItem xmlns:ds="http://schemas.openxmlformats.org/officeDocument/2006/customXml" ds:itemID="{1FE1E0F1-0A76-4B2C-8325-93DDA6E8F8D5}"/>
</file>

<file path=customXml/itemProps5.xml><?xml version="1.0" encoding="utf-8"?>
<ds:datastoreItem xmlns:ds="http://schemas.openxmlformats.org/officeDocument/2006/customXml" ds:itemID="{2F3EEFA4-3915-4F19-8ACA-E814794063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28</vt:i4>
      </vt:variant>
    </vt:vector>
  </HeadingPairs>
  <TitlesOfParts>
    <vt:vector size="56" baseType="lpstr">
      <vt:lpstr>Data description</vt:lpstr>
      <vt:lpstr>Reconciliation</vt:lpstr>
      <vt:lpstr>SR GROUP</vt:lpstr>
      <vt:lpstr>SR Reinsurance - All Lines</vt:lpstr>
      <vt:lpstr>SR CorSo - All Lines </vt:lpstr>
      <vt:lpstr>Property</vt:lpstr>
      <vt:lpstr>Property Reinsurance</vt:lpstr>
      <vt:lpstr>Property CorSo</vt:lpstr>
      <vt:lpstr>Motor</vt:lpstr>
      <vt:lpstr>Motor Reinsurance</vt:lpstr>
      <vt:lpstr>Motor CS</vt:lpstr>
      <vt:lpstr>Motor - Prop &amp; Direct Reins</vt:lpstr>
      <vt:lpstr>Motor - NP &amp; Fac Reinsurance</vt:lpstr>
      <vt:lpstr>Liability</vt:lpstr>
      <vt:lpstr>Liability Reinsurance</vt:lpstr>
      <vt:lpstr>Liability CorSo</vt:lpstr>
      <vt:lpstr>Liability - NP</vt:lpstr>
      <vt:lpstr>Liability - Prop &amp; Direct</vt:lpstr>
      <vt:lpstr>Accident &amp; Health and WC</vt:lpstr>
      <vt:lpstr>Accident &amp; Health and WC Reins</vt:lpstr>
      <vt:lpstr>A&amp;H and WC CorSo</vt:lpstr>
      <vt:lpstr>Specialty</vt:lpstr>
      <vt:lpstr>Specialty Reinsurance</vt:lpstr>
      <vt:lpstr>Specialty CorSo</vt:lpstr>
      <vt:lpstr>Credit &amp; Surety</vt:lpstr>
      <vt:lpstr>Credit &amp; Surety Reinsurance</vt:lpstr>
      <vt:lpstr>Credit &amp; Surety CorSo</vt:lpstr>
      <vt:lpstr>Various other &amp; multilines</vt:lpstr>
      <vt:lpstr>'A&amp;H and WC CorSo'!Print_Area</vt:lpstr>
      <vt:lpstr>'Accident &amp; Health and WC'!Print_Area</vt:lpstr>
      <vt:lpstr>'Accident &amp; Health and WC Reins'!Print_Area</vt:lpstr>
      <vt:lpstr>'Credit &amp; Surety'!Print_Area</vt:lpstr>
      <vt:lpstr>'Credit &amp; Surety CorSo'!Print_Area</vt:lpstr>
      <vt:lpstr>'Credit &amp; Surety Reinsurance'!Print_Area</vt:lpstr>
      <vt:lpstr>'Data description'!Print_Area</vt:lpstr>
      <vt:lpstr>Liability!Print_Area</vt:lpstr>
      <vt:lpstr>'Liability - NP'!Print_Area</vt:lpstr>
      <vt:lpstr>'Liability - Prop &amp; Direct'!Print_Area</vt:lpstr>
      <vt:lpstr>'Liability CorSo'!Print_Area</vt:lpstr>
      <vt:lpstr>'Liability Reinsurance'!Print_Area</vt:lpstr>
      <vt:lpstr>Motor!Print_Area</vt:lpstr>
      <vt:lpstr>'Motor - NP &amp; Fac Reinsurance'!Print_Area</vt:lpstr>
      <vt:lpstr>'Motor - Prop &amp; Direct Reins'!Print_Area</vt:lpstr>
      <vt:lpstr>'Motor CS'!Print_Area</vt:lpstr>
      <vt:lpstr>'Motor Reinsurance'!Print_Area</vt:lpstr>
      <vt:lpstr>Property!Print_Area</vt:lpstr>
      <vt:lpstr>'Property CorSo'!Print_Area</vt:lpstr>
      <vt:lpstr>'Property Reinsurance'!Print_Area</vt:lpstr>
      <vt:lpstr>Reconciliation!Print_Area</vt:lpstr>
      <vt:lpstr>Specialty!Print_Area</vt:lpstr>
      <vt:lpstr>'Specialty CorSo'!Print_Area</vt:lpstr>
      <vt:lpstr>'Specialty Reinsurance'!Print_Area</vt:lpstr>
      <vt:lpstr>'SR CorSo - All Lines '!Print_Area</vt:lpstr>
      <vt:lpstr>'SR GROUP'!Print_Area</vt:lpstr>
      <vt:lpstr>'SR Reinsurance - All Lines'!Print_Area</vt:lpstr>
      <vt:lpstr>'Various other &amp; multilines'!Print_Area</vt:lpstr>
    </vt:vector>
  </TitlesOfParts>
  <Company>Swiss 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Bénédicte Yu</dc:creator>
  <cp:lastModifiedBy>Zuzanna Prabucka</cp:lastModifiedBy>
  <cp:lastPrinted>2019-03-07T13:56:07Z</cp:lastPrinted>
  <dcterms:created xsi:type="dcterms:W3CDTF">2019-03-06T15:24:53Z</dcterms:created>
  <dcterms:modified xsi:type="dcterms:W3CDTF">2019-03-14T04:51:02Z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0x010100B609B90BC80F412A9CEF2976181A8D8300C604472B79EA044CBB7AB091A7FC296F</vt:lpwstr>
  </property>
  <property fmtid="{D5CDD505-2E9C-101B-9397-08002B2CF9AE}" pid="3" name="SRGlobalInformationClassification">
    <vt:lpwstr>3;#Confidential|7807a50b-0a22-46d2-870e-934dc4cb1339</vt:lpwstr>
  </property>
  <property fmtid="{D5CDD505-2E9C-101B-9397-08002B2CF9AE}" pid="4" name="_dlc_DocIdItemGuid">
    <vt:lpwstr>99cfd588-ce56-43de-bd5a-c13ff43f17bd</vt:lpwstr>
  </property>
  <property fmtid="{D5CDD505-2E9C-101B-9397-08002B2CF9AE}" pid="5" name="SRGlobalContentCategoryRecord">
    <vt:lpwstr>2;#Not Assigned|318c67c1-b170-4dae-8074-50e96d194e3d</vt:lpwstr>
  </property>
  <property fmtid="{D5CDD505-2E9C-101B-9397-08002B2CF9AE}" pid="6" name="SRGlobalContentCategoryRecord_0">
    <vt:lpwstr>Not Assigned|318c67c1-b170-4dae-8074-50e96d194e3d</vt:lpwstr>
  </property>
  <property fmtid="{D5CDD505-2E9C-101B-9397-08002B2CF9AE}" pid="7" name="SRGlobalCountry_0">
    <vt:lpwstr>Not Assigned|83fc62bf-0a64-4b05-ab69-4a8bf9950dcb</vt:lpwstr>
  </property>
  <property fmtid="{D5CDD505-2E9C-101B-9397-08002B2CF9AE}" pid="8" name="SRGlobalCountry">
    <vt:lpwstr>1;#Not Assigned|83fc62bf-0a64-4b05-ab69-4a8bf9950dcb</vt:lpwstr>
  </property>
</Properties>
</file>