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hp.swissre.com@SSL\DavWWWRoot\sites\ir2\ntp\IR\01_External reporting\2016ReserveWorkbook\Final documents\"/>
    </mc:Choice>
  </mc:AlternateContent>
  <bookViews>
    <workbookView xWindow="0" yWindow="0" windowWidth="30720" windowHeight="8040"/>
  </bookViews>
  <sheets>
    <sheet name="Data description" sheetId="34" r:id="rId1"/>
    <sheet name="SR GROUP" sheetId="2" r:id="rId2"/>
    <sheet name="SR Reinsurance - All Lines" sheetId="3" r:id="rId3"/>
    <sheet name="SR Corporate Solutions - All L" sheetId="4" r:id="rId4"/>
    <sheet name="Property" sheetId="5" r:id="rId5"/>
    <sheet name="Property Reinsurance" sheetId="6" r:id="rId6"/>
    <sheet name="Property CS" sheetId="7" r:id="rId7"/>
    <sheet name="Motor" sheetId="8" r:id="rId8"/>
    <sheet name="Motor Reinsurance" sheetId="9" r:id="rId9"/>
    <sheet name="Motor CS" sheetId="10" state="hidden" r:id="rId10"/>
    <sheet name="Motor - Prop Reinsurance" sheetId="11" r:id="rId11"/>
    <sheet name="Motor - NP Reinsurance" sheetId="12" r:id="rId12"/>
    <sheet name="Liability" sheetId="13" r:id="rId13"/>
    <sheet name="Liability Reinsurance" sheetId="14" r:id="rId14"/>
    <sheet name="Liability CS" sheetId="15" r:id="rId15"/>
    <sheet name="Liability - NP" sheetId="16" r:id="rId16"/>
    <sheet name="Liability - Prop" sheetId="17" r:id="rId17"/>
    <sheet name="Accident &amp; Health and WC" sheetId="18" r:id="rId18"/>
    <sheet name="Accident &amp; Health Reinsurance" sheetId="19" r:id="rId19"/>
    <sheet name=" Accident &amp; Health CS" sheetId="20" r:id="rId20"/>
    <sheet name="Marine" sheetId="21" r:id="rId21"/>
    <sheet name="Marine Reinsurance" sheetId="22" r:id="rId22"/>
    <sheet name="Marine CS" sheetId="23" r:id="rId23"/>
    <sheet name="Engineering" sheetId="24" r:id="rId24"/>
    <sheet name="Engineering Reinsurance" sheetId="25" r:id="rId25"/>
    <sheet name="Engineering CS" sheetId="26" r:id="rId26"/>
    <sheet name="Aviation &amp; Space" sheetId="27" r:id="rId27"/>
    <sheet name="Aviation &amp; Space Reinsurance" sheetId="28" r:id="rId28"/>
    <sheet name="Aviation &amp; Space CS" sheetId="29" r:id="rId29"/>
    <sheet name="Credit &amp; Surety" sheetId="30" r:id="rId30"/>
    <sheet name="Credit &amp; Surety Reinsurance" sheetId="31" r:id="rId31"/>
    <sheet name="Credit &amp; Surety CS" sheetId="32" r:id="rId32"/>
    <sheet name="Various other lines &amp; multilin" sheetId="33" r:id="rId33"/>
  </sheets>
  <externalReferences>
    <externalReference r:id="rId34"/>
    <externalReference r:id="rId35"/>
    <externalReference r:id="rId36"/>
    <externalReference r:id="rId37"/>
  </externalReferences>
  <definedNames>
    <definedName name="Company200912">OFFSET('[1]200912 Company'!$A$2,0,0,COUNT('[1]200912 Company'!$A$2:$A$65536),21)</definedName>
    <definedName name="CURRENCIES">[2]Map!$J$31:$Q$51</definedName>
    <definedName name="Data" localSheetId="0">[3]Data!#REF!</definedName>
    <definedName name="Data">[3]Data!#REF!</definedName>
    <definedName name="FINPERIOD">[2]Map!$D$5</definedName>
    <definedName name="LASTYEAR">[2]Map!$F$5</definedName>
    <definedName name="_xlnm.Print_Area" localSheetId="19">' Accident &amp; Health CS'!$A$1:$W$70</definedName>
    <definedName name="_xlnm.Print_Area" localSheetId="17">'Accident &amp; Health and WC'!$A$1:$W$70</definedName>
    <definedName name="_xlnm.Print_Area" localSheetId="18">'Accident &amp; Health Reinsurance'!$A$1:$W$70</definedName>
    <definedName name="_xlnm.Print_Area" localSheetId="26">'Aviation &amp; Space'!$A$1:$W$70</definedName>
    <definedName name="_xlnm.Print_Area" localSheetId="28">'Aviation &amp; Space CS'!$A$1:$W$70</definedName>
    <definedName name="_xlnm.Print_Area" localSheetId="27">'Aviation &amp; Space Reinsurance'!$A$1:$W$70</definedName>
    <definedName name="_xlnm.Print_Area" localSheetId="29">'Credit &amp; Surety'!$A$1:$W$70</definedName>
    <definedName name="_xlnm.Print_Area" localSheetId="31">'Credit &amp; Surety CS'!$A$1:$W$70</definedName>
    <definedName name="_xlnm.Print_Area" localSheetId="30">'Credit &amp; Surety Reinsurance'!$A$1:$W$70</definedName>
    <definedName name="_xlnm.Print_Area" localSheetId="0">'Data description'!$A$1:$C$22</definedName>
    <definedName name="_xlnm.Print_Area" localSheetId="23">Engineering!$A$1:$W$70</definedName>
    <definedName name="_xlnm.Print_Area" localSheetId="25">'Engineering CS'!$A$1:$W$70</definedName>
    <definedName name="_xlnm.Print_Area" localSheetId="24">'Engineering Reinsurance'!$A$1:$W$70</definedName>
    <definedName name="_xlnm.Print_Area" localSheetId="12">Liability!$A$1:$W$70</definedName>
    <definedName name="_xlnm.Print_Area" localSheetId="15">'Liability - NP'!$A$1:$W$70</definedName>
    <definedName name="_xlnm.Print_Area" localSheetId="16">'Liability - Prop'!$A$1:$W$70</definedName>
    <definedName name="_xlnm.Print_Area" localSheetId="14">'Liability CS'!$A$1:$W$70</definedName>
    <definedName name="_xlnm.Print_Area" localSheetId="13">'Liability Reinsurance'!$A$1:$W$70</definedName>
    <definedName name="_xlnm.Print_Area" localSheetId="20">Marine!$A$1:$W$70</definedName>
    <definedName name="_xlnm.Print_Area" localSheetId="22">'Marine CS'!$A$1:$W$70</definedName>
    <definedName name="_xlnm.Print_Area" localSheetId="21">'Marine Reinsurance'!$A$1:$W$70</definedName>
    <definedName name="_xlnm.Print_Area" localSheetId="7">Motor!$A$1:$W$70</definedName>
    <definedName name="_xlnm.Print_Area" localSheetId="11">'Motor - NP Reinsurance'!$A$1:$W$70</definedName>
    <definedName name="_xlnm.Print_Area" localSheetId="10">'Motor - Prop Reinsurance'!$A$1:$W$70</definedName>
    <definedName name="_xlnm.Print_Area" localSheetId="9">'Motor CS'!$D$1:$Z$70</definedName>
    <definedName name="_xlnm.Print_Area" localSheetId="8">'Motor Reinsurance'!$A$1:$W$70</definedName>
    <definedName name="_xlnm.Print_Area" localSheetId="4">Property!$A$1:$W$70</definedName>
    <definedName name="_xlnm.Print_Area" localSheetId="6">'Property CS'!$A$1:$W$70</definedName>
    <definedName name="_xlnm.Print_Area" localSheetId="5">'Property Reinsurance'!$A$1:$W$70</definedName>
    <definedName name="_xlnm.Print_Area" localSheetId="3">'SR Corporate Solutions - All L'!$A$1:$W$70</definedName>
    <definedName name="_xlnm.Print_Area" localSheetId="1">'SR GROUP'!$A$1:$W$70</definedName>
    <definedName name="_xlnm.Print_Area" localSheetId="2">'SR Reinsurance - All Lines'!$A$1:$W$70</definedName>
    <definedName name="_xlnm.Print_Area" localSheetId="32">'Various other lines &amp; multilin'!$A$1:$W$70</definedName>
    <definedName name="qryGetDataForLRcharts" localSheetId="0">#REF!</definedName>
    <definedName name="qryGetDataForLRcharts">#REF!</definedName>
    <definedName name="SingleLine200912" localSheetId="0">OFFSET('[1]201012 Single Line'!#REF!,0,0,COUNT('[1]201012 Single Line'!$A$2:$A$65536),56)</definedName>
    <definedName name="SingleLine200912">OFFSET('[1]201012 Single Line'!#REF!,0,0,COUNT('[1]201012 Single Line'!$A$2:$A$65536),56)</definedName>
    <definedName name="tblDATAMISC">OFFSET([4]DataMisc!$A$1,0,0,COUNTA([4]DataMisc!$A:$A),15)</definedName>
    <definedName name="tblDATARUNOFF">OFFSET([4]DataRunoff!$A$2,0,0,COUNTA([4]DataRunoff!$A:$A)-1,14)</definedName>
    <definedName name="tblDATARUNOFFADC">OFFSET([4]DataRunoffADC!$A$1,0,0,COUNTA([4]DataRunoffADC!$A:$A),13)</definedName>
    <definedName name="tblDATASV90BYLOB">OFFSET([4]DataSV90ByLOB!$A$1,0,0,COUNTA([4]DataSV90ByLOB!$A:$A),8)</definedName>
  </definedNames>
  <calcPr calcId="15251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10" l="1"/>
  <c r="C25" i="10"/>
  <c r="C22" i="10"/>
  <c r="C21" i="10"/>
  <c r="C18" i="10"/>
  <c r="C17" i="10"/>
  <c r="C14" i="10"/>
  <c r="D52" i="10"/>
  <c r="D53" i="10"/>
  <c r="D54" i="10"/>
  <c r="D55" i="10"/>
  <c r="D56" i="10"/>
  <c r="D57" i="10"/>
  <c r="D58" i="10"/>
  <c r="D59" i="10"/>
  <c r="D60" i="10"/>
  <c r="D61" i="10"/>
  <c r="D62" i="10"/>
  <c r="D63" i="10"/>
  <c r="D64" i="10"/>
  <c r="D65" i="10"/>
  <c r="D66" i="10"/>
  <c r="D32" i="10"/>
  <c r="D33" i="10"/>
  <c r="D34" i="10"/>
  <c r="D35" i="10"/>
  <c r="D36" i="10"/>
  <c r="D37" i="10"/>
  <c r="D38" i="10"/>
  <c r="D39" i="10"/>
  <c r="D40" i="10"/>
  <c r="D41" i="10"/>
  <c r="D42" i="10"/>
  <c r="D43" i="10"/>
  <c r="D44" i="10"/>
  <c r="D45" i="10"/>
  <c r="D46" i="10"/>
  <c r="C27" i="10"/>
  <c r="C24" i="10"/>
  <c r="C23" i="10"/>
  <c r="C20" i="10"/>
  <c r="C19" i="10"/>
  <c r="C16" i="10"/>
  <c r="C15" i="10"/>
  <c r="C13" i="10"/>
  <c r="D13" i="10"/>
  <c r="D14" i="10"/>
  <c r="D15" i="10"/>
  <c r="D16" i="10"/>
  <c r="D17" i="10"/>
  <c r="D18" i="10"/>
  <c r="D19" i="10"/>
  <c r="D20" i="10"/>
  <c r="D21" i="10"/>
  <c r="D22" i="10"/>
  <c r="D23" i="10"/>
  <c r="D24" i="10"/>
  <c r="D25" i="10"/>
  <c r="D26" i="10"/>
  <c r="D27" i="10"/>
  <c r="C12" i="10"/>
  <c r="AP9" i="10"/>
  <c r="AO9" i="10"/>
  <c r="AN9" i="10"/>
  <c r="AM9" i="10"/>
  <c r="AL9" i="10"/>
  <c r="AK9" i="10"/>
  <c r="AJ9" i="10"/>
  <c r="AI9" i="10"/>
  <c r="AH9" i="10"/>
  <c r="AG9" i="10"/>
  <c r="AF9" i="10"/>
  <c r="AE9" i="10"/>
  <c r="Z5" i="10"/>
  <c r="D5" i="10"/>
</calcChain>
</file>

<file path=xl/sharedStrings.xml><?xml version="1.0" encoding="utf-8"?>
<sst xmlns="http://schemas.openxmlformats.org/spreadsheetml/2006/main" count="2339" uniqueCount="78">
  <si>
    <t>Swiss Re Loss Ratio Development Triangles 2016</t>
  </si>
  <si>
    <t>SR GROUP</t>
  </si>
  <si>
    <t>Data to be read in conjunction with the "P&amp;C Reserve Workbook 2016"</t>
  </si>
  <si>
    <t>Item</t>
  </si>
  <si>
    <t>Comments</t>
  </si>
  <si>
    <t>As at date</t>
  </si>
  <si>
    <t>31 December 2016</t>
  </si>
  <si>
    <t>Basis</t>
  </si>
  <si>
    <r>
      <t xml:space="preserve">On an </t>
    </r>
    <r>
      <rPr>
        <b/>
        <sz val="12"/>
        <color theme="1"/>
        <rFont val="SwissReSans Light"/>
        <family val="2"/>
      </rPr>
      <t>Underwriting Year</t>
    </r>
    <r>
      <rPr>
        <sz val="12"/>
        <color theme="1"/>
        <rFont val="SwissReSans Light"/>
        <family val="2"/>
      </rPr>
      <t xml:space="preserve"> basis
On a USGAAP basis
On a gross basis before external retrocession</t>
    </r>
  </si>
  <si>
    <t>Currency</t>
  </si>
  <si>
    <t>In USDm, converted with exchange rates as at 31 December 2016</t>
  </si>
  <si>
    <t>Exclusions</t>
  </si>
  <si>
    <t>US Asbestos &amp; Environmental and non-traditional business are not included</t>
  </si>
  <si>
    <t>Swiss Re Group</t>
  </si>
  <si>
    <t>Comprises P&amp;C Reinsurance and Corporate Solutions business</t>
  </si>
  <si>
    <t xml:space="preserve">Earned premiums </t>
  </si>
  <si>
    <t>Earned premiums are net of commission
Earned premiums for underwriting year 2016 appear lower than prior years because only part of the underwriting year premium is earned at the end of calendar year 2016. This is why the 2016 reported and paid ratios look higher than the historically observed ratios</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</si>
  <si>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</si>
  <si>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claims ratio development tables are distorted by the novation of a deal in 2014</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</si>
  <si>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</si>
  <si>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</si>
  <si>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</si>
  <si>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cedent reported reserves plus any additional case reserves (ACR)</t>
  </si>
  <si>
    <t>Reported claims</t>
  </si>
  <si>
    <t>Reported claims are the sum of paid losses and case reserves including ACR</t>
  </si>
  <si>
    <t>Most recent underwriting year</t>
  </si>
  <si>
    <t>Figures for the most recent year are distorted because only part of the underwriting year premium is earned at the end of calendar year 2016</t>
  </si>
  <si>
    <t>Total Paid and Reported Losses as a Percentage of Ultimate Earned Premium</t>
  </si>
  <si>
    <t>UWY
Year</t>
  </si>
  <si>
    <t>Earned Premium in USDm</t>
  </si>
  <si>
    <t>Reported Loss Ratios per Development Month</t>
  </si>
  <si>
    <t>2001</t>
  </si>
  <si>
    <t/>
  </si>
  <si>
    <t>Paid Loss Ratios per Development Month</t>
  </si>
  <si>
    <t>Ult Loss Ratio</t>
  </si>
  <si>
    <t>Paid Losses</t>
  </si>
  <si>
    <t>Case Reserves</t>
  </si>
  <si>
    <t>IBNR</t>
  </si>
  <si>
    <t>SR Reinsurance</t>
  </si>
  <si>
    <t>UWY</t>
  </si>
  <si>
    <t>SR Corporate Solutions</t>
  </si>
  <si>
    <t>Property</t>
  </si>
  <si>
    <t>Property Reinsurance</t>
  </si>
  <si>
    <t>Property Corporate Solutions</t>
  </si>
  <si>
    <t>Motor</t>
  </si>
  <si>
    <t>Motor Reinsurance</t>
  </si>
  <si>
    <t>Group Company</t>
  </si>
  <si>
    <t>Motor Corporate Solutions</t>
  </si>
  <si>
    <t>Line of Business</t>
  </si>
  <si>
    <t>Corporate Solutions</t>
  </si>
  <si>
    <t>NOT DISCLOSED</t>
  </si>
  <si>
    <t>Written Premium</t>
  </si>
  <si>
    <t>Reserves</t>
  </si>
  <si>
    <t>Treaty 
Year</t>
  </si>
  <si>
    <t>100% line</t>
  </si>
  <si>
    <t>Motor Proportional Reinsurance</t>
  </si>
  <si>
    <t>Motor Non-Proportional Reinsurance</t>
  </si>
  <si>
    <t>Liability</t>
  </si>
  <si>
    <t>Liability Reinsurance</t>
  </si>
  <si>
    <t>Liability Corporate Solutions</t>
  </si>
  <si>
    <t>Liability Non-Proportional Reinsurance</t>
  </si>
  <si>
    <t>Liability Proportional Reinsurance</t>
  </si>
  <si>
    <t>Accident &amp; Health and Workers' Compensation</t>
  </si>
  <si>
    <t>Marine</t>
  </si>
  <si>
    <t>Marine Reinsurance</t>
  </si>
  <si>
    <t>Marine Corporate Solutions</t>
  </si>
  <si>
    <t>Engineering</t>
  </si>
  <si>
    <t>Engineering Reinsurance</t>
  </si>
  <si>
    <t>Engineering Corporate Solutions</t>
  </si>
  <si>
    <t>Aviation &amp; Space</t>
  </si>
  <si>
    <t>Aviation &amp; Space Reinsurance</t>
  </si>
  <si>
    <t>Aviation &amp; Space Corporate Solutions</t>
  </si>
  <si>
    <t>Credit &amp; Surety</t>
  </si>
  <si>
    <t>Credit &amp; Surety Reinsurance</t>
  </si>
  <si>
    <t>Credit &amp; Surety Corporate Solutions</t>
  </si>
  <si>
    <t>Various other lines &amp; multilines</t>
  </si>
  <si>
    <t>Accident &amp; Health Reinsurance</t>
  </si>
  <si>
    <t>Accident &amp; Health Corporate Solutions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</si>
</sst>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 ###\ ###\ ###\ ##0"/>
    <numFmt numFmtId="165" formatCode="0.0%"/>
  </numFmts>
  <fonts count="19"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b/>
      <sz val="10"/>
      <color rgb="FFFF0000"/>
      <name val="SwissReSans"/>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
      <b/>
      <sz val="20"/>
      <name val="SwissReSans Light"/>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style="medium">
        <color indexed="64"/>
      </top>
      <bottom/>
      <diagonal/>
    </border>
    <border>
      <left/>
      <right/>
      <top/>
      <bottom style="medium">
        <color indexed="64"/>
      </bottom>
      <diagonal/>
    </border>
  </borders>
  <cellStyleXfs count="5">
    <xf numFmtId="0" fontId="0" fillId="0" borderId="0"/>
    <xf numFmtId="164"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cellStyleXfs>
  <cellXfs count="121">
    <xf numFmtId="0" fontId="0" fillId="0" borderId="0" xfId="0"/>
    <xf numFmtId="164" fontId="2" fillId="0" borderId="0" xfId="1" applyFont="1"/>
    <xf numFmtId="164" fontId="1" fillId="0" borderId="0" xfId="1" applyFont="1"/>
    <xf numFmtId="0" fontId="1" fillId="2" borderId="0" xfId="2" applyFill="1"/>
    <xf numFmtId="164" fontId="3" fillId="0" borderId="0" xfId="1" applyFont="1"/>
    <xf numFmtId="0" fontId="4" fillId="2" borderId="0" xfId="2" applyFont="1" applyFill="1"/>
    <xf numFmtId="164" fontId="1" fillId="0" borderId="0" xfId="1" applyFont="1" applyBorder="1"/>
    <xf numFmtId="0" fontId="1" fillId="2" borderId="1" xfId="2" applyFill="1" applyBorder="1"/>
    <xf numFmtId="0" fontId="1" fillId="0" borderId="0" xfId="2" applyFill="1" applyBorder="1"/>
    <xf numFmtId="164" fontId="1" fillId="0" borderId="1" xfId="1" applyFont="1" applyBorder="1"/>
    <xf numFmtId="164" fontId="5" fillId="0" borderId="0" xfId="1" applyFont="1" applyAlignment="1">
      <alignment horizontal="left"/>
    </xf>
    <xf numFmtId="164" fontId="1" fillId="0" borderId="2" xfId="1" applyFont="1" applyFill="1" applyBorder="1"/>
    <xf numFmtId="164" fontId="6" fillId="0" borderId="2" xfId="1" applyFont="1" applyFill="1" applyBorder="1"/>
    <xf numFmtId="164" fontId="7" fillId="0" borderId="2" xfId="1" applyFont="1" applyFill="1" applyBorder="1" applyAlignment="1">
      <alignment horizontal="center"/>
    </xf>
    <xf numFmtId="164" fontId="5" fillId="0" borderId="2" xfId="1" applyFont="1" applyFill="1" applyBorder="1" applyAlignment="1">
      <alignment horizontal="center"/>
    </xf>
    <xf numFmtId="164" fontId="5" fillId="0" borderId="0" xfId="1" applyFont="1" applyAlignment="1">
      <alignment horizontal="right"/>
    </xf>
    <xf numFmtId="1" fontId="1" fillId="0" borderId="0" xfId="1" applyNumberFormat="1" applyFont="1" applyBorder="1" applyAlignment="1">
      <alignment horizontal="center"/>
    </xf>
    <xf numFmtId="164" fontId="6" fillId="0" borderId="0" xfId="1" applyFont="1" applyFill="1" applyBorder="1"/>
    <xf numFmtId="164" fontId="1" fillId="0" borderId="0" xfId="1" applyFont="1" applyFill="1" applyBorder="1"/>
    <xf numFmtId="164" fontId="7" fillId="0" borderId="0" xfId="1" applyFont="1" applyBorder="1" applyAlignment="1">
      <alignment horizontal="center" vertical="center" wrapText="1"/>
    </xf>
    <xf numFmtId="164" fontId="7" fillId="0" borderId="0" xfId="1" applyFont="1" applyFill="1" applyBorder="1" applyAlignment="1">
      <alignment horizontal="center" vertical="center" wrapText="1"/>
    </xf>
    <xf numFmtId="164" fontId="7" fillId="0" borderId="0" xfId="1" applyFont="1" applyFill="1" applyBorder="1"/>
    <xf numFmtId="164" fontId="7" fillId="0" borderId="0" xfId="1" applyFont="1" applyFill="1" applyBorder="1" applyAlignment="1">
      <alignment vertical="center"/>
    </xf>
    <xf numFmtId="164" fontId="1" fillId="3" borderId="0" xfId="1" applyFont="1" applyFill="1"/>
    <xf numFmtId="1" fontId="1" fillId="3" borderId="3" xfId="3" applyNumberFormat="1" applyFont="1" applyFill="1" applyBorder="1"/>
    <xf numFmtId="164" fontId="9" fillId="0" borderId="0" xfId="1" applyFont="1" applyFill="1" applyBorder="1" applyAlignment="1">
      <alignment horizontal="center" vertical="center" wrapText="1"/>
    </xf>
    <xf numFmtId="164" fontId="9" fillId="0" borderId="0" xfId="1" applyFont="1" applyBorder="1" applyAlignment="1">
      <alignment horizontal="center" vertical="center" wrapText="1"/>
    </xf>
    <xf numFmtId="164" fontId="1" fillId="0" borderId="0" xfId="1" applyFont="1" applyFill="1" applyBorder="1" applyAlignment="1"/>
    <xf numFmtId="164" fontId="1" fillId="3" borderId="0" xfId="1" applyFont="1" applyFill="1" applyAlignment="1">
      <alignment horizontal="center"/>
    </xf>
    <xf numFmtId="165" fontId="1" fillId="3" borderId="4" xfId="3" applyNumberFormat="1" applyFont="1" applyFill="1" applyBorder="1"/>
    <xf numFmtId="165" fontId="1" fillId="3" borderId="1" xfId="3" applyNumberFormat="1" applyFont="1" applyFill="1" applyBorder="1"/>
    <xf numFmtId="165" fontId="1" fillId="3" borderId="5" xfId="3" applyNumberFormat="1" applyFont="1" applyFill="1" applyBorder="1"/>
    <xf numFmtId="1" fontId="1" fillId="0" borderId="0" xfId="1" applyNumberFormat="1" applyFont="1" applyBorder="1" applyAlignment="1">
      <alignment horizontal="center" vertical="center"/>
    </xf>
    <xf numFmtId="164" fontId="1" fillId="0" borderId="0" xfId="1" applyFont="1" applyAlignment="1">
      <alignment vertical="center"/>
    </xf>
    <xf numFmtId="164" fontId="1" fillId="0" borderId="0" xfId="1" applyFont="1" applyFill="1" applyBorder="1" applyAlignment="1">
      <alignment vertical="center"/>
    </xf>
    <xf numFmtId="1"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xf>
    <xf numFmtId="3" fontId="1" fillId="4" borderId="6" xfId="4" applyNumberFormat="1" applyFont="1" applyFill="1" applyBorder="1" applyAlignment="1">
      <alignment horizontal="center" vertical="center"/>
    </xf>
    <xf numFmtId="9" fontId="1" fillId="4" borderId="7" xfId="3" applyFont="1" applyFill="1" applyBorder="1" applyAlignment="1">
      <alignment horizontal="center" vertical="center"/>
    </xf>
    <xf numFmtId="9" fontId="1" fillId="4" borderId="8" xfId="3" applyFont="1" applyFill="1" applyBorder="1" applyAlignment="1">
      <alignment horizontal="center" vertical="center"/>
    </xf>
    <xf numFmtId="9" fontId="1" fillId="4" borderId="9" xfId="3" applyFont="1" applyFill="1" applyBorder="1" applyAlignment="1">
      <alignment horizontal="center" vertical="center"/>
    </xf>
    <xf numFmtId="9" fontId="1" fillId="4" borderId="10"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0" borderId="12" xfId="3" applyFont="1" applyFill="1" applyBorder="1" applyAlignment="1">
      <alignment horizontal="center" vertical="center"/>
    </xf>
    <xf numFmtId="9" fontId="1" fillId="0" borderId="13" xfId="3" applyFont="1" applyFill="1" applyBorder="1" applyAlignment="1">
      <alignment horizontal="center" vertical="center"/>
    </xf>
    <xf numFmtId="3" fontId="1" fillId="4" borderId="11" xfId="4" applyNumberFormat="1" applyFont="1" applyFill="1" applyBorder="1" applyAlignment="1">
      <alignment horizontal="center" vertical="center"/>
    </xf>
    <xf numFmtId="9" fontId="1" fillId="4" borderId="12" xfId="3" applyFont="1" applyFill="1" applyBorder="1" applyAlignment="1">
      <alignment horizontal="center" vertical="center"/>
    </xf>
    <xf numFmtId="9" fontId="1" fillId="4" borderId="0" xfId="3" applyFont="1" applyFill="1" applyBorder="1" applyAlignment="1">
      <alignment horizontal="center" vertical="center"/>
    </xf>
    <xf numFmtId="9" fontId="1" fillId="4" borderId="14" xfId="3" applyFont="1" applyFill="1" applyBorder="1" applyAlignment="1">
      <alignment horizontal="center" vertical="center"/>
    </xf>
    <xf numFmtId="9" fontId="1" fillId="4" borderId="13" xfId="3" applyFont="1" applyFill="1" applyBorder="1" applyAlignment="1">
      <alignment horizontal="center" vertical="center"/>
    </xf>
    <xf numFmtId="9" fontId="1" fillId="0" borderId="15" xfId="3" applyFont="1" applyFill="1" applyBorder="1" applyAlignment="1">
      <alignment horizontal="center" vertical="center"/>
    </xf>
    <xf numFmtId="9" fontId="1" fillId="0" borderId="0" xfId="1" applyNumberFormat="1" applyFont="1" applyFill="1" applyBorder="1" applyAlignment="1">
      <alignment horizontal="center" vertical="center"/>
    </xf>
    <xf numFmtId="9" fontId="1" fillId="0" borderId="0" xfId="4" applyNumberFormat="1" applyFont="1" applyFill="1" applyBorder="1" applyAlignment="1">
      <alignment horizontal="center" vertical="center"/>
    </xf>
    <xf numFmtId="3" fontId="1" fillId="0" borderId="16" xfId="4" applyNumberFormat="1" applyFont="1" applyFill="1" applyBorder="1" applyAlignment="1">
      <alignment horizontal="center" vertical="center"/>
    </xf>
    <xf numFmtId="9" fontId="1" fillId="4" borderId="17" xfId="3" applyFont="1" applyFill="1" applyBorder="1" applyAlignment="1">
      <alignment horizontal="center" vertical="center"/>
    </xf>
    <xf numFmtId="3" fontId="1" fillId="0" borderId="18" xfId="4"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Font="1" applyFill="1" applyBorder="1" applyAlignment="1">
      <alignment horizontal="center"/>
    </xf>
    <xf numFmtId="164" fontId="7" fillId="0" borderId="0" xfId="1" applyFont="1" applyFill="1" applyBorder="1" applyAlignment="1"/>
    <xf numFmtId="165" fontId="1" fillId="0" borderId="0" xfId="1" applyNumberFormat="1" applyFont="1" applyFill="1" applyBorder="1"/>
    <xf numFmtId="165" fontId="1" fillId="0" borderId="0" xfId="1" applyNumberFormat="1" applyFont="1"/>
    <xf numFmtId="1" fontId="1" fillId="5" borderId="0" xfId="1" applyNumberFormat="1" applyFont="1" applyFill="1" applyBorder="1" applyAlignment="1">
      <alignment horizontal="center" vertical="center"/>
    </xf>
    <xf numFmtId="164" fontId="1" fillId="0" borderId="0" xfId="1" applyFont="1" applyAlignment="1">
      <alignment horizontal="center" vertical="center"/>
    </xf>
    <xf numFmtId="0" fontId="1" fillId="0" borderId="0" xfId="1" applyNumberFormat="1" applyFont="1" applyFill="1" applyBorder="1" applyAlignment="1">
      <alignment horizontal="center" vertical="center"/>
    </xf>
    <xf numFmtId="164" fontId="1" fillId="0" borderId="0" xfId="1" applyFont="1" applyFill="1" applyBorder="1" applyAlignment="1">
      <alignment horizontal="center" vertical="center"/>
    </xf>
    <xf numFmtId="3" fontId="1" fillId="0" borderId="0" xfId="1" applyNumberFormat="1" applyFont="1" applyFill="1" applyBorder="1" applyAlignment="1">
      <alignment horizontal="center" vertical="center"/>
    </xf>
    <xf numFmtId="164" fontId="1" fillId="0" borderId="0" xfId="1" applyFont="1" applyBorder="1" applyAlignment="1">
      <alignment horizontal="center" vertical="center"/>
    </xf>
    <xf numFmtId="165" fontId="1" fillId="0" borderId="0" xfId="1" applyNumberFormat="1" applyFont="1" applyFill="1" applyBorder="1" applyAlignment="1">
      <alignment horizontal="center" vertical="center"/>
    </xf>
    <xf numFmtId="3" fontId="1" fillId="4" borderId="6" xfId="3" applyNumberFormat="1" applyFont="1" applyFill="1" applyBorder="1" applyAlignment="1">
      <alignment horizontal="center" vertical="center"/>
    </xf>
    <xf numFmtId="9" fontId="1" fillId="4" borderId="19" xfId="3" applyFont="1" applyFill="1" applyBorder="1" applyAlignment="1">
      <alignment horizontal="center" vertical="center"/>
    </xf>
    <xf numFmtId="9" fontId="1" fillId="4" borderId="20" xfId="3" applyFont="1" applyFill="1" applyBorder="1" applyAlignment="1">
      <alignment horizontal="center" vertical="center"/>
    </xf>
    <xf numFmtId="3" fontId="1" fillId="0" borderId="11" xfId="3" applyNumberFormat="1" applyFont="1" applyFill="1" applyBorder="1" applyAlignment="1">
      <alignment horizontal="center" vertical="center"/>
    </xf>
    <xf numFmtId="3" fontId="1" fillId="4" borderId="11" xfId="3" applyNumberFormat="1" applyFont="1" applyFill="1" applyBorder="1" applyAlignment="1">
      <alignment horizontal="center" vertical="center"/>
    </xf>
    <xf numFmtId="9" fontId="1" fillId="0" borderId="21" xfId="3" applyFont="1" applyFill="1" applyBorder="1" applyAlignment="1">
      <alignment horizontal="center" vertical="center"/>
    </xf>
    <xf numFmtId="9" fontId="1" fillId="0" borderId="17" xfId="3" applyFont="1" applyFill="1" applyBorder="1" applyAlignment="1">
      <alignment horizontal="center" vertical="center"/>
    </xf>
    <xf numFmtId="164" fontId="7" fillId="0" borderId="0" xfId="1" applyFont="1" applyFill="1" applyBorder="1" applyAlignment="1">
      <alignment horizontal="center" vertical="center"/>
    </xf>
    <xf numFmtId="9" fontId="1" fillId="0" borderId="22" xfId="3" applyFont="1" applyFill="1" applyBorder="1" applyAlignment="1">
      <alignment horizontal="center" vertical="center"/>
    </xf>
    <xf numFmtId="9" fontId="1" fillId="0" borderId="23" xfId="3" applyFont="1" applyFill="1" applyBorder="1" applyAlignment="1">
      <alignment horizontal="center" vertical="center"/>
    </xf>
    <xf numFmtId="3" fontId="1" fillId="0" borderId="18" xfId="3" applyNumberFormat="1" applyFont="1" applyFill="1" applyBorder="1" applyAlignment="1">
      <alignment horizontal="center" vertical="center"/>
    </xf>
    <xf numFmtId="9" fontId="1" fillId="0" borderId="24"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Font="1" applyFill="1" applyBorder="1" applyAlignment="1">
      <alignment horizontal="center"/>
    </xf>
    <xf numFmtId="10" fontId="1" fillId="0" borderId="0" xfId="4" applyNumberFormat="1" applyFont="1" applyFill="1" applyBorder="1" applyAlignment="1">
      <alignment horizontal="center"/>
    </xf>
    <xf numFmtId="9" fontId="1" fillId="4" borderId="6" xfId="4" applyNumberFormat="1" applyFont="1" applyFill="1" applyBorder="1" applyAlignment="1">
      <alignment horizontal="center" vertical="center"/>
    </xf>
    <xf numFmtId="9" fontId="1" fillId="4" borderId="6" xfId="3" applyFont="1" applyFill="1" applyBorder="1" applyAlignment="1">
      <alignment horizontal="center" vertical="center"/>
    </xf>
    <xf numFmtId="9" fontId="1" fillId="0" borderId="11"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4" borderId="11" xfId="4" applyNumberFormat="1" applyFont="1" applyFill="1" applyBorder="1" applyAlignment="1">
      <alignment horizontal="center" vertical="center"/>
    </xf>
    <xf numFmtId="9" fontId="1" fillId="4" borderId="11" xfId="3" applyFont="1" applyFill="1" applyBorder="1" applyAlignment="1">
      <alignment horizontal="center" vertical="center"/>
    </xf>
    <xf numFmtId="164" fontId="1" fillId="0" borderId="0" xfId="1" applyFont="1" applyBorder="1" applyAlignment="1">
      <alignment vertical="center"/>
    </xf>
    <xf numFmtId="9" fontId="1" fillId="0" borderId="18" xfId="4" applyNumberFormat="1" applyFont="1" applyFill="1" applyBorder="1" applyAlignment="1">
      <alignment horizontal="center" vertical="center"/>
    </xf>
    <xf numFmtId="9" fontId="1" fillId="0" borderId="18" xfId="3" applyFont="1" applyFill="1" applyBorder="1" applyAlignment="1">
      <alignment horizontal="center" vertical="center"/>
    </xf>
    <xf numFmtId="1" fontId="10" fillId="6" borderId="0" xfId="1" applyNumberFormat="1" applyFont="1" applyFill="1" applyBorder="1" applyAlignment="1">
      <alignment horizontal="center"/>
    </xf>
    <xf numFmtId="164" fontId="10" fillId="0" borderId="0" xfId="1" applyFont="1" applyBorder="1"/>
    <xf numFmtId="164" fontId="10" fillId="0" borderId="0" xfId="1" applyFont="1" applyBorder="1" applyAlignment="1">
      <alignment horizontal="center" vertical="center"/>
    </xf>
    <xf numFmtId="1" fontId="10" fillId="0" borderId="0" xfId="1" applyNumberFormat="1" applyFont="1" applyBorder="1" applyAlignment="1">
      <alignment horizontal="center"/>
    </xf>
    <xf numFmtId="164" fontId="11" fillId="0" borderId="2" xfId="1" applyFont="1" applyFill="1" applyBorder="1"/>
    <xf numFmtId="164" fontId="5" fillId="0" borderId="25" xfId="1" applyFont="1" applyBorder="1" applyAlignment="1">
      <alignment horizontal="right"/>
    </xf>
    <xf numFmtId="0" fontId="1" fillId="2" borderId="0" xfId="2" applyFill="1" applyBorder="1"/>
    <xf numFmtId="164" fontId="1" fillId="0" borderId="25" xfId="1" applyFont="1" applyBorder="1"/>
    <xf numFmtId="164" fontId="7" fillId="0" borderId="0" xfId="1" applyFont="1" applyFill="1" applyBorder="1" applyAlignment="1">
      <alignment horizontal="center"/>
    </xf>
    <xf numFmtId="0" fontId="1" fillId="2" borderId="26" xfId="2" applyFill="1" applyBorder="1"/>
    <xf numFmtId="0" fontId="1" fillId="0" borderId="26" xfId="2" applyFill="1" applyBorder="1"/>
    <xf numFmtId="164" fontId="1" fillId="0" borderId="25" xfId="1" applyFont="1" applyFill="1" applyBorder="1"/>
    <xf numFmtId="164" fontId="7" fillId="0" borderId="25" xfId="1" applyFont="1" applyFill="1" applyBorder="1" applyAlignment="1">
      <alignment horizontal="center"/>
    </xf>
    <xf numFmtId="164" fontId="5" fillId="0" borderId="25" xfId="1" applyFont="1" applyFill="1" applyBorder="1" applyAlignment="1">
      <alignment horizontal="center"/>
    </xf>
    <xf numFmtId="164" fontId="6" fillId="0" borderId="25" xfId="1" applyFont="1" applyFill="1" applyBorder="1"/>
    <xf numFmtId="0" fontId="12" fillId="0" borderId="0" xfId="0" applyFont="1"/>
    <xf numFmtId="0" fontId="13" fillId="0" borderId="0" xfId="0" applyFont="1" applyBorder="1" applyAlignment="1">
      <alignment vertical="center" readingOrder="1"/>
    </xf>
    <xf numFmtId="0" fontId="0" fillId="0" borderId="0" xfId="0" applyBorder="1"/>
    <xf numFmtId="0" fontId="14" fillId="0" borderId="0" xfId="0" applyFont="1" applyBorder="1" applyAlignment="1">
      <alignment vertical="center" readingOrder="1"/>
    </xf>
    <xf numFmtId="0" fontId="15" fillId="0" borderId="0" xfId="0" applyFont="1"/>
    <xf numFmtId="0" fontId="15" fillId="0" borderId="0" xfId="0" applyFont="1" applyBorder="1"/>
    <xf numFmtId="0" fontId="16" fillId="0" borderId="0" xfId="0" applyFont="1" applyAlignment="1">
      <alignment vertical="center" wrapText="1"/>
    </xf>
    <xf numFmtId="0" fontId="16" fillId="0" borderId="0" xfId="0" applyFont="1" applyBorder="1" applyAlignment="1">
      <alignment vertical="center" wrapText="1"/>
    </xf>
    <xf numFmtId="0" fontId="16" fillId="0" borderId="0" xfId="0" applyFont="1" applyAlignment="1">
      <alignment vertical="center"/>
    </xf>
    <xf numFmtId="0" fontId="18" fillId="0" borderId="0" xfId="0" applyFont="1"/>
    <xf numFmtId="164" fontId="5" fillId="0" borderId="0" xfId="1" applyFont="1" applyFill="1" applyBorder="1" applyAlignment="1">
      <alignment horizontal="center" vertical="center"/>
    </xf>
    <xf numFmtId="9" fontId="7" fillId="0" borderId="0" xfId="3" applyFont="1" applyFill="1" applyBorder="1" applyAlignment="1">
      <alignment horizontal="left" vertical="center"/>
    </xf>
  </cellXfs>
  <cellStyles count="5">
    <cellStyle name="Comma 2" xfId="4"/>
    <cellStyle name="Normal" xfId="0" builtinId="0"/>
    <cellStyle name="Normal_Loss Ratio Tool_2009 2" xfId="1"/>
    <cellStyle name="Normal_Loss Ratio Tool_2009_New Design" xfId="2"/>
    <cellStyle name="Percent 2" xfId="3"/>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2453105786280605E-2"/>
          <c:y val="0.13114230377157671"/>
          <c:w val="0.90665513148436061"/>
          <c:h val="0.76900147329229429"/>
        </c:manualLayout>
      </c:layout>
      <c:scatterChart>
        <c:scatterStyle val="lineMarker"/>
        <c:varyColors val="0"/>
        <c:ser>
          <c:idx val="14"/>
          <c:order val="0"/>
          <c:tx>
            <c:strRef>
              <c:f>'Motor CS'!$D$16</c:f>
              <c:strCache>
                <c:ptCount val="1"/>
                <c:pt idx="0">
                  <c:v>2005</c:v>
                </c:pt>
              </c:strCache>
            </c:strRef>
          </c:tx>
          <c:spPr>
            <a:ln w="25400">
              <a:solidFill>
                <a:srgbClr val="DFF1F0"/>
              </a:solidFill>
              <a:prstDash val="solid"/>
            </a:ln>
          </c:spPr>
          <c:marker>
            <c:symbol val="circle"/>
            <c:size val="5"/>
            <c:spPr>
              <a:solidFill>
                <a:srgbClr val="6ABCBE"/>
              </a:solidFill>
              <a:ln>
                <a:solidFill>
                  <a:srgbClr val="DFF1F0"/>
                </a:solidFill>
                <a:prstDash val="solid"/>
              </a:ln>
            </c:spPr>
          </c:marker>
          <c:dPt>
            <c:idx val="8"/>
            <c:bubble3D val="0"/>
            <c:spPr>
              <a:ln w="25400">
                <a:solidFill>
                  <a:srgbClr val="DFF1F0"/>
                </a:solidFill>
                <a:prstDash val="sysDash"/>
              </a:ln>
            </c:spPr>
          </c:dPt>
          <c:dPt>
            <c:idx val="12"/>
            <c:bubble3D val="0"/>
            <c:spPr>
              <a:ln w="25400">
                <a:solidFill>
                  <a:srgbClr val="DFF1F0"/>
                </a:solidFill>
                <a:prstDash val="dash"/>
              </a:ln>
            </c:spPr>
          </c:dPt>
          <c:dLbls>
            <c:dLbl>
              <c:idx val="8"/>
              <c:layout>
                <c:manualLayout>
                  <c:x val="0.18585413739257128"/>
                  <c:y val="-3.3679045584248592E-2"/>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0.12810430936758907</c:v>
                </c:pt>
                <c:pt idx="1">
                  <c:v>0.36227020660925102</c:v>
                </c:pt>
                <c:pt idx="2">
                  <c:v>0.5382920700667837</c:v>
                </c:pt>
                <c:pt idx="3">
                  <c:v>0.64595556996341208</c:v>
                </c:pt>
                <c:pt idx="4">
                  <c:v>0.66467032938197579</c:v>
                </c:pt>
                <c:pt idx="5">
                  <c:v>0.6637387828330984</c:v>
                </c:pt>
                <c:pt idx="6">
                  <c:v>0.67717438435026589</c:v>
                </c:pt>
                <c:pt idx="7">
                  <c:v>0.68948111681172486</c:v>
                </c:pt>
                <c:pt idx="8">
                  <c:v>0.68599774367353528</c:v>
                </c:pt>
                <c:pt idx="9">
                  <c:v>0.69456068998442355</c:v>
                </c:pt>
                <c:pt idx="10">
                  <c:v>0.69523147223160287</c:v>
                </c:pt>
                <c:pt idx="11">
                  <c:v>0.69564443994159797</c:v>
                </c:pt>
                <c:pt idx="12">
                  <c:v>0.69839869441619951</c:v>
                </c:pt>
              </c:numCache>
            </c:numRef>
          </c:yVal>
          <c:smooth val="0"/>
        </c:ser>
        <c:ser>
          <c:idx val="15"/>
          <c:order val="1"/>
          <c:tx>
            <c:strRef>
              <c:f>'Motor CS'!$D$17</c:f>
              <c:strCache>
                <c:ptCount val="1"/>
                <c:pt idx="0">
                  <c:v>2006</c:v>
                </c:pt>
              </c:strCache>
            </c:strRef>
          </c:tx>
          <c:spPr>
            <a:ln w="25400">
              <a:solidFill>
                <a:srgbClr val="DFDDED"/>
              </a:solidFill>
              <a:prstDash val="solid"/>
            </a:ln>
          </c:spPr>
          <c:marker>
            <c:symbol val="plus"/>
            <c:size val="6"/>
            <c:spPr>
              <a:noFill/>
              <a:ln>
                <a:solidFill>
                  <a:srgbClr val="949494"/>
                </a:solidFill>
                <a:prstDash val="solid"/>
              </a:ln>
            </c:spPr>
          </c:marker>
          <c:dPt>
            <c:idx val="7"/>
            <c:bubble3D val="0"/>
            <c:spPr>
              <a:ln w="25400">
                <a:solidFill>
                  <a:srgbClr val="DFDDED"/>
                </a:solidFill>
                <a:prstDash val="sysDash"/>
              </a:ln>
            </c:spPr>
          </c:dPt>
          <c:dPt>
            <c:idx val="11"/>
            <c:bubble3D val="0"/>
            <c:spPr>
              <a:ln w="25400">
                <a:solidFill>
                  <a:srgbClr val="DFDDED"/>
                </a:solidFill>
                <a:prstDash val="dash"/>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21702089034078226"/>
                  <c:y val="2.5182438943109307E-3"/>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0.25692187338341788</c:v>
                </c:pt>
                <c:pt idx="1">
                  <c:v>0.47589531259531315</c:v>
                </c:pt>
                <c:pt idx="2">
                  <c:v>0.62906453663710216</c:v>
                </c:pt>
                <c:pt idx="3">
                  <c:v>0.70702737385602243</c:v>
                </c:pt>
                <c:pt idx="4">
                  <c:v>0.79254868763312314</c:v>
                </c:pt>
                <c:pt idx="5">
                  <c:v>0.84108192276081761</c:v>
                </c:pt>
                <c:pt idx="6">
                  <c:v>0.8485847800926628</c:v>
                </c:pt>
                <c:pt idx="7">
                  <c:v>0.85965132717263015</c:v>
                </c:pt>
                <c:pt idx="8">
                  <c:v>0.8649913492235255</c:v>
                </c:pt>
                <c:pt idx="9">
                  <c:v>0.86327987278303875</c:v>
                </c:pt>
                <c:pt idx="10">
                  <c:v>0.86178627553939591</c:v>
                </c:pt>
                <c:pt idx="11">
                  <c:v>0.86775033724670081</c:v>
                </c:pt>
              </c:numCache>
            </c:numRef>
          </c:yVal>
          <c:smooth val="0"/>
        </c:ser>
        <c:ser>
          <c:idx val="16"/>
          <c:order val="2"/>
          <c:tx>
            <c:strRef>
              <c:f>'Motor CS'!$D$18</c:f>
              <c:strCache>
                <c:ptCount val="1"/>
                <c:pt idx="0">
                  <c:v>2007</c:v>
                </c:pt>
              </c:strCache>
            </c:strRef>
          </c:tx>
          <c:spPr>
            <a:ln w="25400">
              <a:solidFill>
                <a:srgbClr val="FD5F2B"/>
              </a:solidFill>
              <a:prstDash val="solid"/>
            </a:ln>
          </c:spPr>
          <c:marker>
            <c:symbol val="dash"/>
            <c:size val="5"/>
            <c:spPr>
              <a:solidFill>
                <a:srgbClr val="D8027F"/>
              </a:solidFill>
              <a:ln>
                <a:solidFill>
                  <a:srgbClr val="D8027F"/>
                </a:solidFill>
                <a:prstDash val="solid"/>
              </a:ln>
            </c:spPr>
          </c:marker>
          <c:dPt>
            <c:idx val="6"/>
            <c:bubble3D val="0"/>
          </c:dPt>
          <c:dPt>
            <c:idx val="10"/>
            <c:bubble3D val="0"/>
            <c:spPr>
              <a:ln w="25400">
                <a:solidFill>
                  <a:srgbClr val="FD5F2B"/>
                </a:solidFill>
                <a:prstDash val="dash"/>
              </a:ln>
            </c:spPr>
          </c:dPt>
          <c:dLbls>
            <c:dLbl>
              <c:idx val="6"/>
              <c:layout>
                <c:manualLayout>
                  <c:x val="0.21495300401260445"/>
                  <c:y val="-0.11672869462839679"/>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0.23798369118241797</c:v>
                </c:pt>
                <c:pt idx="1">
                  <c:v>0.64794692633165174</c:v>
                </c:pt>
                <c:pt idx="2">
                  <c:v>0.69279911084082479</c:v>
                </c:pt>
                <c:pt idx="3">
                  <c:v>0.72762741500296568</c:v>
                </c:pt>
                <c:pt idx="4">
                  <c:v>0.70872375634286633</c:v>
                </c:pt>
                <c:pt idx="5">
                  <c:v>0.69966504300828447</c:v>
                </c:pt>
                <c:pt idx="6">
                  <c:v>0.69891778465922716</c:v>
                </c:pt>
                <c:pt idx="7">
                  <c:v>0.70054590511004133</c:v>
                </c:pt>
                <c:pt idx="8">
                  <c:v>0.70251724482862787</c:v>
                </c:pt>
                <c:pt idx="9">
                  <c:v>0.70046323794457122</c:v>
                </c:pt>
                <c:pt idx="10">
                  <c:v>0.7061346614785895</c:v>
                </c:pt>
              </c:numCache>
            </c:numRef>
          </c:yVal>
          <c:smooth val="0"/>
        </c:ser>
        <c:ser>
          <c:idx val="17"/>
          <c:order val="3"/>
          <c:tx>
            <c:strRef>
              <c:f>'Motor CS'!$D$19</c:f>
              <c:strCache>
                <c:ptCount val="1"/>
                <c:pt idx="0">
                  <c:v>2008</c:v>
                </c:pt>
              </c:strCache>
            </c:strRef>
          </c:tx>
          <c:spPr>
            <a:ln w="25400">
              <a:solidFill>
                <a:srgbClr val="A29FCC"/>
              </a:solidFill>
              <a:prstDash val="solid"/>
            </a:ln>
          </c:spPr>
          <c:marker>
            <c:symbol val="diamond"/>
            <c:size val="5"/>
            <c:spPr>
              <a:solidFill>
                <a:srgbClr val="A29FCC"/>
              </a:solidFill>
              <a:ln>
                <a:solidFill>
                  <a:srgbClr val="C2C227"/>
                </a:solidFill>
                <a:prstDash val="solid"/>
              </a:ln>
            </c:spPr>
          </c:marker>
          <c:dPt>
            <c:idx val="5"/>
            <c:bubble3D val="0"/>
          </c:dPt>
          <c:dPt>
            <c:idx val="9"/>
            <c:bubble3D val="0"/>
            <c:spPr>
              <a:ln w="25400">
                <a:solidFill>
                  <a:srgbClr val="A29FCC"/>
                </a:solidFill>
                <a:prstDash val="dash"/>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0.29608860960078009</c:v>
                </c:pt>
                <c:pt idx="1">
                  <c:v>1.7638425549982788</c:v>
                </c:pt>
                <c:pt idx="2">
                  <c:v>2.5731178909692751</c:v>
                </c:pt>
                <c:pt idx="3">
                  <c:v>2.7903382327154671</c:v>
                </c:pt>
                <c:pt idx="4">
                  <c:v>2.8049226136918297</c:v>
                </c:pt>
                <c:pt idx="5">
                  <c:v>2.8154766471299211</c:v>
                </c:pt>
                <c:pt idx="6">
                  <c:v>2.9311552347028833</c:v>
                </c:pt>
                <c:pt idx="7">
                  <c:v>3.5290768630986173</c:v>
                </c:pt>
                <c:pt idx="8">
                  <c:v>3.4834739048799732</c:v>
                </c:pt>
                <c:pt idx="9">
                  <c:v>3.4899891364333859</c:v>
                </c:pt>
              </c:numCache>
            </c:numRef>
          </c:yVal>
          <c:smooth val="0"/>
        </c:ser>
        <c:ser>
          <c:idx val="18"/>
          <c:order val="4"/>
          <c:tx>
            <c:strRef>
              <c:f>'Motor CS'!$D$20</c:f>
              <c:strCache>
                <c:ptCount val="1"/>
                <c:pt idx="0">
                  <c:v>2009</c:v>
                </c:pt>
              </c:strCache>
            </c:strRef>
          </c:tx>
          <c:spPr>
            <a:ln w="25400">
              <a:solidFill>
                <a:srgbClr val="E0E086"/>
              </a:solidFill>
              <a:prstDash val="solid"/>
            </a:ln>
          </c:spPr>
          <c:marker>
            <c:symbol val="diamond"/>
            <c:size val="5"/>
            <c:spPr>
              <a:solidFill>
                <a:srgbClr val="C1BDDC"/>
              </a:solidFill>
              <a:ln>
                <a:solidFill>
                  <a:srgbClr val="D1D154"/>
                </a:solidFill>
                <a:prstDash val="solid"/>
              </a:ln>
            </c:spPr>
          </c:marker>
          <c:dPt>
            <c:idx val="4"/>
            <c:bubble3D val="0"/>
            <c:spPr>
              <a:ln w="25400">
                <a:solidFill>
                  <a:srgbClr val="E0E086"/>
                </a:solidFill>
                <a:prstDash val="sysDash"/>
              </a:ln>
            </c:spPr>
          </c:dPt>
          <c:dPt>
            <c:idx val="8"/>
            <c:bubble3D val="0"/>
            <c:spPr>
              <a:ln w="25400">
                <a:solidFill>
                  <a:srgbClr val="E0E086"/>
                </a:solidFill>
                <a:prstDash val="dash"/>
              </a:ln>
            </c:spPr>
          </c:dPt>
          <c:dLbls>
            <c:dLbl>
              <c:idx val="4"/>
              <c:layout>
                <c:manualLayout>
                  <c:x val="0.2040503614460796"/>
                  <c:y val="-0.15097361061933326"/>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0.82725164669955931</c:v>
                </c:pt>
                <c:pt idx="1">
                  <c:v>3.9656405124730396</c:v>
                </c:pt>
                <c:pt idx="2">
                  <c:v>4.5990641039718332</c:v>
                </c:pt>
                <c:pt idx="3">
                  <c:v>4.6355920883463</c:v>
                </c:pt>
                <c:pt idx="4">
                  <c:v>4.6362645312028476</c:v>
                </c:pt>
                <c:pt idx="5">
                  <c:v>5.3101983566651247</c:v>
                </c:pt>
                <c:pt idx="6">
                  <c:v>6.5671404663993602</c:v>
                </c:pt>
                <c:pt idx="7">
                  <c:v>6.6257665529783596</c:v>
                </c:pt>
                <c:pt idx="8">
                  <c:v>6.458788534693749</c:v>
                </c:pt>
              </c:numCache>
            </c:numRef>
          </c:yVal>
          <c:smooth val="0"/>
        </c:ser>
        <c:ser>
          <c:idx val="19"/>
          <c:order val="5"/>
          <c:tx>
            <c:strRef>
              <c:f>'Motor CS'!$D$21</c:f>
              <c:strCache>
                <c:ptCount val="1"/>
                <c:pt idx="0">
                  <c:v>2010</c:v>
                </c:pt>
              </c:strCache>
            </c:strRef>
          </c:tx>
          <c:spPr>
            <a:ln w="25400">
              <a:solidFill>
                <a:srgbClr val="829A90"/>
              </a:solidFill>
              <a:prstDash val="solid"/>
            </a:ln>
          </c:spPr>
          <c:marker>
            <c:symbol val="square"/>
            <c:size val="5"/>
            <c:spPr>
              <a:solidFill>
                <a:srgbClr val="D1DCD6"/>
              </a:solidFill>
              <a:ln>
                <a:solidFill>
                  <a:srgbClr val="829A90"/>
                </a:solidFill>
                <a:prstDash val="solid"/>
              </a:ln>
            </c:spPr>
          </c:marker>
          <c:dPt>
            <c:idx val="3"/>
            <c:bubble3D val="0"/>
          </c:dPt>
          <c:dPt>
            <c:idx val="7"/>
            <c:bubble3D val="0"/>
            <c:spPr>
              <a:ln w="25400">
                <a:solidFill>
                  <a:srgbClr val="829A90"/>
                </a:solidFill>
                <a:prstDash val="dash"/>
              </a:ln>
            </c:spPr>
          </c:dPt>
          <c:dLbls>
            <c:dLbl>
              <c:idx val="3"/>
              <c:layout>
                <c:manualLayout>
                  <c:x val="0.22330178577506901"/>
                  <c:y val="-0.2833940823680175"/>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3.8779513646942929</c:v>
                </c:pt>
                <c:pt idx="1">
                  <c:v>7.5682938893610334</c:v>
                </c:pt>
                <c:pt idx="2">
                  <c:v>7.6866587372235786</c:v>
                </c:pt>
                <c:pt idx="3">
                  <c:v>7.6537256345363494</c:v>
                </c:pt>
                <c:pt idx="4">
                  <c:v>12.841242513056333</c:v>
                </c:pt>
                <c:pt idx="5">
                  <c:v>12.323009197998323</c:v>
                </c:pt>
                <c:pt idx="6">
                  <c:v>12.148089694132757</c:v>
                </c:pt>
                <c:pt idx="7">
                  <c:v>11.682073636965983</c:v>
                </c:pt>
              </c:numCache>
            </c:numRef>
          </c:yVal>
          <c:smooth val="0"/>
        </c:ser>
        <c:ser>
          <c:idx val="20"/>
          <c:order val="6"/>
          <c:tx>
            <c:strRef>
              <c:f>'Motor CS'!$D$22</c:f>
              <c:strCache>
                <c:ptCount val="1"/>
                <c:pt idx="0">
                  <c:v>2011</c:v>
                </c:pt>
              </c:strCache>
            </c:strRef>
          </c:tx>
          <c:spPr>
            <a:ln w="25400">
              <a:solidFill>
                <a:srgbClr val="B3B300"/>
              </a:solidFill>
              <a:prstDash val="solid"/>
            </a:ln>
          </c:spPr>
          <c:marker>
            <c:symbol val="triangle"/>
            <c:size val="5"/>
            <c:spPr>
              <a:solidFill>
                <a:srgbClr val="283E36"/>
              </a:solidFill>
              <a:ln>
                <a:solidFill>
                  <a:srgbClr val="DFDDED"/>
                </a:solidFill>
                <a:prstDash val="solid"/>
              </a:ln>
            </c:spPr>
          </c:marker>
          <c:dPt>
            <c:idx val="2"/>
            <c:bubble3D val="0"/>
          </c:dPt>
          <c:dLbls>
            <c:dLbl>
              <c:idx val="2"/>
              <c:layout>
                <c:manualLayout>
                  <c:x val="0.10408753063313787"/>
                  <c:y val="-2.8747137487215399E-2"/>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0.2442249208334844</c:v>
                </c:pt>
                <c:pt idx="1">
                  <c:v>0.7170577812996346</c:v>
                </c:pt>
                <c:pt idx="2">
                  <c:v>0.69980850669371386</c:v>
                </c:pt>
                <c:pt idx="3">
                  <c:v>1.9271733396170336</c:v>
                </c:pt>
                <c:pt idx="4">
                  <c:v>-0.4817829994003715</c:v>
                </c:pt>
                <c:pt idx="5">
                  <c:v>-1.0623033968459472</c:v>
                </c:pt>
                <c:pt idx="6">
                  <c:v>-0.74212623497781349</c:v>
                </c:pt>
              </c:numCache>
            </c:numRef>
          </c:yVal>
          <c:smooth val="0"/>
        </c:ser>
        <c:ser>
          <c:idx val="0"/>
          <c:order val="7"/>
          <c:tx>
            <c:strRef>
              <c:f>'Motor CS'!$D$23</c:f>
              <c:strCache>
                <c:ptCount val="1"/>
                <c:pt idx="0">
                  <c:v>2012</c:v>
                </c:pt>
              </c:strCache>
            </c:strRef>
          </c:tx>
          <c:spPr>
            <a:ln w="25400">
              <a:solidFill>
                <a:srgbClr val="627C71"/>
              </a:solidFill>
              <a:prstDash val="solid"/>
            </a:ln>
          </c:spPr>
          <c:marker>
            <c:symbol val="diamond"/>
            <c:size val="5"/>
            <c:spPr>
              <a:solidFill>
                <a:srgbClr val="D1DCD6"/>
              </a:solidFill>
              <a:ln>
                <a:solidFill>
                  <a:srgbClr val="627C71"/>
                </a:solidFill>
                <a:prstDash val="solid"/>
              </a:ln>
            </c:spPr>
          </c:marker>
          <c:dLbls>
            <c:dLbl>
              <c:idx val="1"/>
              <c:layout>
                <c:manualLayout>
                  <c:x val="0.21287240442809546"/>
                  <c:y val="-0.25603498267419261"/>
                </c:manualLayout>
              </c:layout>
              <c:spPr>
                <a:noFill/>
                <a:ln w="25400">
                  <a:noFill/>
                </a:ln>
              </c:spPr>
              <c:txPr>
                <a:bodyPr/>
                <a:lstStyle/>
                <a:p>
                  <a:pPr>
                    <a:defRPr sz="900" b="0" i="0" u="none" strike="noStrike" baseline="0">
                      <a:solidFill>
                        <a:srgbClr val="000000"/>
                      </a:solidFill>
                      <a:latin typeface="SwissReSans"/>
                      <a:ea typeface="SwissReSans"/>
                      <a:cs typeface="SwissReSans"/>
                    </a:defRPr>
                  </a:pPr>
                  <a:endParaRPr lang="en-US"/>
                </a:p>
              </c:txPr>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0.18870755368855738</c:v>
                </c:pt>
                <c:pt idx="1">
                  <c:v>0.66215997996583831</c:v>
                </c:pt>
                <c:pt idx="2">
                  <c:v>0.66487215447549763</c:v>
                </c:pt>
                <c:pt idx="3">
                  <c:v>0.6730234918369471</c:v>
                </c:pt>
                <c:pt idx="4">
                  <c:v>0.67817126042291132</c:v>
                </c:pt>
                <c:pt idx="5">
                  <c:v>0.79614234319965305</c:v>
                </c:pt>
              </c:numCache>
            </c:numRef>
          </c:yVal>
          <c:smooth val="0"/>
        </c:ser>
        <c:ser>
          <c:idx val="2"/>
          <c:order val="8"/>
          <c:tx>
            <c:strRef>
              <c:f>'Motor CS'!$D$24</c:f>
              <c:strCache>
                <c:ptCount val="1"/>
                <c:pt idx="0">
                  <c:v>2013</c:v>
                </c:pt>
              </c:strCache>
            </c:strRef>
          </c:tx>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8241327822792398E-3"/>
                  <c:y val="-3.15441132778213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0.12816141917748572</c:v>
                </c:pt>
                <c:pt idx="1">
                  <c:v>0.41951395697992822</c:v>
                </c:pt>
                <c:pt idx="2">
                  <c:v>0.42496431146568525</c:v>
                </c:pt>
                <c:pt idx="3">
                  <c:v>0.42533641103915154</c:v>
                </c:pt>
                <c:pt idx="4">
                  <c:v>0.61983005161560178</c:v>
                </c:pt>
              </c:numCache>
            </c:numRef>
          </c:yVal>
          <c:smooth val="0"/>
        </c:ser>
        <c:ser>
          <c:idx val="3"/>
          <c:order val="9"/>
          <c:tx>
            <c:strRef>
              <c:f>'Motor CS'!$D$25</c:f>
              <c:strCache>
                <c:ptCount val="1"/>
                <c:pt idx="0">
                  <c:v>2014</c:v>
                </c:pt>
              </c:strCache>
            </c:strRef>
          </c:tx>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2.4732893752948081E-2"/>
                  <c:y val="-3.4860634758740731E-2"/>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0.16560341193992792</c:v>
                </c:pt>
                <c:pt idx="1">
                  <c:v>0.47141947854049149</c:v>
                </c:pt>
                <c:pt idx="2">
                  <c:v>0.48528360987320662</c:v>
                </c:pt>
                <c:pt idx="3">
                  <c:v>0.90707707670844606</c:v>
                </c:pt>
              </c:numCache>
            </c:numRef>
          </c:yVal>
          <c:smooth val="0"/>
        </c:ser>
        <c:ser>
          <c:idx val="4"/>
          <c:order val="10"/>
          <c:tx>
            <c:strRef>
              <c:f>'Motor CS'!$D$26</c:f>
              <c:strCache>
                <c:ptCount val="1"/>
                <c:pt idx="0">
                  <c:v>2015</c:v>
                </c:pt>
              </c:strCache>
            </c:strRef>
          </c:tx>
          <c:dPt>
            <c:idx val="2"/>
            <c:bubble3D val="0"/>
            <c:spPr>
              <a:ln>
                <a:prstDash val="dash"/>
              </a:ln>
            </c:spPr>
          </c:dPt>
          <c:dLbls>
            <c:dLbl>
              <c:idx val="1"/>
              <c:layout>
                <c:manualLayout>
                  <c:x val="5.8613579753605842E-3"/>
                  <c:y val="-5.7143045066831245E-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0.1959093585857074</c:v>
                </c:pt>
                <c:pt idx="1">
                  <c:v>0.64464571768374168</c:v>
                </c:pt>
                <c:pt idx="2">
                  <c:v>1.1745268665338333</c:v>
                </c:pt>
              </c:numCache>
            </c:numRef>
          </c:yVal>
          <c:smooth val="0"/>
        </c:ser>
        <c:ser>
          <c:idx val="5"/>
          <c:order val="11"/>
          <c:tx>
            <c:strRef>
              <c:f>'Motor CS'!$D$27</c:f>
              <c:strCache>
                <c:ptCount val="1"/>
                <c:pt idx="0">
                  <c:v>2016</c:v>
                </c:pt>
              </c:strCache>
            </c:strRef>
          </c:tx>
          <c:spPr>
            <a:ln>
              <a:prstDash val="dash"/>
            </a:ln>
          </c:spPr>
          <c:dLbls>
            <c:dLbl>
              <c:idx val="0"/>
              <c:delete val="1"/>
              <c:extLst>
                <c:ext xmlns:c15="http://schemas.microsoft.com/office/drawing/2012/chart" uri="{CE6537A1-D6FC-4f65-9D91-7224C49458BB}"/>
              </c:extLst>
            </c:dLbl>
            <c:dLbl>
              <c:idx val="1"/>
              <c:layout>
                <c:manualLayout>
                  <c:x val="-2.5718780856132554E-2"/>
                  <c:y val="-3.5170347601408865E-2"/>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('Motor CS'!$H$11,'Motor CS'!$H$11)</c:f>
              <c:numCache>
                <c:formatCode>0</c:formatCode>
                <c:ptCount val="2"/>
                <c:pt idx="0">
                  <c:v>12</c:v>
                </c:pt>
                <c:pt idx="1">
                  <c:v>12</c:v>
                </c:pt>
              </c:numCache>
            </c:numRef>
          </c:xVal>
          <c:yVal>
            <c:numRef>
              <c:f>('Motor CS'!$H$27,'Motor CS'!$F$66)</c:f>
              <c:numCache>
                <c:formatCode>0%</c:formatCode>
                <c:ptCount val="2"/>
                <c:pt idx="0">
                  <c:v>0.61410064184206525</c:v>
                </c:pt>
                <c:pt idx="1">
                  <c:v>0.90761536169407198</c:v>
                </c:pt>
              </c:numCache>
            </c:numRef>
          </c:yVal>
          <c:smooth val="0"/>
        </c:ser>
        <c:ser>
          <c:idx val="1"/>
          <c:order val="12"/>
          <c:tx>
            <c:strRef>
              <c:f>'Motor CS'!$AC$10</c:f>
              <c:strCache>
                <c:ptCount val="1"/>
                <c:pt idx="0">
                  <c:v>100% line</c:v>
                </c:pt>
              </c:strCache>
            </c:strRef>
          </c:tx>
          <c:spPr>
            <a:ln>
              <a:solidFill>
                <a:schemeClr val="bg1">
                  <a:lumMod val="65000"/>
                </a:schemeClr>
              </a:solidFill>
            </a:ln>
          </c:spPr>
          <c:marker>
            <c:symbol val="none"/>
          </c:marker>
          <c:xVal>
            <c:numRef>
              <c:f>'Motor CS'!$AD$9:$AP$9</c:f>
              <c:numCache>
                <c:formatCode>0</c:formatCode>
                <c:ptCount val="13"/>
                <c:pt idx="0">
                  <c:v>0</c:v>
                </c:pt>
                <c:pt idx="1">
                  <c:v>12</c:v>
                </c:pt>
                <c:pt idx="2">
                  <c:v>24</c:v>
                </c:pt>
                <c:pt idx="3">
                  <c:v>36</c:v>
                </c:pt>
                <c:pt idx="4">
                  <c:v>48</c:v>
                </c:pt>
                <c:pt idx="5">
                  <c:v>60</c:v>
                </c:pt>
                <c:pt idx="6">
                  <c:v>72</c:v>
                </c:pt>
                <c:pt idx="7">
                  <c:v>84</c:v>
                </c:pt>
                <c:pt idx="8">
                  <c:v>96</c:v>
                </c:pt>
                <c:pt idx="9">
                  <c:v>108</c:v>
                </c:pt>
                <c:pt idx="10">
                  <c:v>120</c:v>
                </c:pt>
                <c:pt idx="11">
                  <c:v>132</c:v>
                </c:pt>
                <c:pt idx="12">
                  <c:v>144</c:v>
                </c:pt>
              </c:numCache>
            </c:numRef>
          </c:xVal>
          <c:yVal>
            <c:numRef>
              <c:f>'Motor CS'!$AD$10:$AP$10</c:f>
              <c:numCache>
                <c:formatCode>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yVal>
          <c:smooth val="0"/>
        </c:ser>
        <c:dLbls>
          <c:showLegendKey val="0"/>
          <c:showVal val="0"/>
          <c:showCatName val="0"/>
          <c:showSerName val="0"/>
          <c:showPercent val="0"/>
          <c:showBubbleSize val="0"/>
        </c:dLbls>
        <c:axId val="600518640"/>
        <c:axId val="598137728"/>
      </c:scatterChart>
      <c:valAx>
        <c:axId val="60051864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598137728"/>
        <c:crosses val="autoZero"/>
        <c:crossBetween val="midCat"/>
        <c:majorUnit val="12"/>
        <c:minorUnit val="3"/>
      </c:valAx>
      <c:valAx>
        <c:axId val="598137728"/>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60051864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CS'!$H$50</c:f>
              <c:strCache>
                <c:ptCount val="1"/>
                <c:pt idx="0">
                  <c:v>Paid Losses</c:v>
                </c:pt>
              </c:strCache>
            </c:strRef>
          </c:tx>
          <c:spPr>
            <a:solidFill>
              <a:srgbClr val="C1BDDC"/>
            </a:solidFill>
            <a:ln w="3175">
              <a:solidFill>
                <a:srgbClr val="FFFFFF"/>
              </a:solidFill>
              <a:prstDash val="solid"/>
            </a:ln>
          </c:spPr>
          <c:invertIfNegative val="0"/>
          <c:cat>
            <c:strRef>
              <c:f>'Motor CS'!$D$12:$D$28</c:f>
              <c:strCach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strCache>
            </c:strRef>
          </c:cat>
          <c:val>
            <c:numRef>
              <c:f>'Motor CS'!$H$51:$H$66</c:f>
              <c:numCache>
                <c:formatCode>0%</c:formatCode>
                <c:ptCount val="16"/>
                <c:pt idx="0">
                  <c:v>1.0126243483524486</c:v>
                </c:pt>
                <c:pt idx="1">
                  <c:v>0.59106552855402561</c:v>
                </c:pt>
                <c:pt idx="2">
                  <c:v>0.66867807438971949</c:v>
                </c:pt>
                <c:pt idx="3">
                  <c:v>0.72762165358133069</c:v>
                </c:pt>
                <c:pt idx="4">
                  <c:v>0.69011255297681506</c:v>
                </c:pt>
                <c:pt idx="5">
                  <c:v>0.85236142603358078</c:v>
                </c:pt>
                <c:pt idx="6">
                  <c:v>0.69771763289545119</c:v>
                </c:pt>
                <c:pt idx="7">
                  <c:v>3.0070820043292237</c:v>
                </c:pt>
                <c:pt idx="8">
                  <c:v>5.048283807758561</c:v>
                </c:pt>
                <c:pt idx="9">
                  <c:v>2.1102436677363947</c:v>
                </c:pt>
                <c:pt idx="10">
                  <c:v>-3.0371265625805886</c:v>
                </c:pt>
                <c:pt idx="11">
                  <c:v>0.66897681534733922</c:v>
                </c:pt>
                <c:pt idx="12">
                  <c:v>0.41772050966732466</c:v>
                </c:pt>
                <c:pt idx="13">
                  <c:v>0.47354080785101832</c:v>
                </c:pt>
                <c:pt idx="14">
                  <c:v>0.50011924151854847</c:v>
                </c:pt>
                <c:pt idx="15">
                  <c:v>0.34191104661239569</c:v>
                </c:pt>
              </c:numCache>
            </c:numRef>
          </c:val>
        </c:ser>
        <c:ser>
          <c:idx val="2"/>
          <c:order val="2"/>
          <c:tx>
            <c:strRef>
              <c:f>'Motor CS'!$I$50</c:f>
              <c:strCache>
                <c:ptCount val="1"/>
                <c:pt idx="0">
                  <c:v>Case Reserves</c:v>
                </c:pt>
              </c:strCache>
            </c:strRef>
          </c:tx>
          <c:spPr>
            <a:solidFill>
              <a:srgbClr val="FCAF86"/>
            </a:solidFill>
            <a:ln w="12700">
              <a:solidFill>
                <a:srgbClr val="FFFFFF"/>
              </a:solidFill>
              <a:prstDash val="solid"/>
            </a:ln>
          </c:spPr>
          <c:invertIfNegative val="0"/>
          <c:cat>
            <c:strRef>
              <c:f>'Motor CS'!$D$12:$D$28</c:f>
              <c:strCach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strCache>
            </c:strRef>
          </c:cat>
          <c:val>
            <c:numRef>
              <c:f>'Motor CS'!$I$51:$I$66</c:f>
              <c:numCache>
                <c:formatCode>0%</c:formatCode>
                <c:ptCount val="16"/>
                <c:pt idx="0">
                  <c:v>4.5584630563306966E-3</c:v>
                </c:pt>
                <c:pt idx="1">
                  <c:v>4.6156149084696077E-4</c:v>
                </c:pt>
                <c:pt idx="2">
                  <c:v>3.5228089338065934E-3</c:v>
                </c:pt>
                <c:pt idx="3">
                  <c:v>6.7686416263402138E-3</c:v>
                </c:pt>
                <c:pt idx="4">
                  <c:v>5.5318869647830796E-3</c:v>
                </c:pt>
                <c:pt idx="5">
                  <c:v>9.4248495058147641E-3</c:v>
                </c:pt>
                <c:pt idx="6">
                  <c:v>2.745605049120092E-3</c:v>
                </c:pt>
                <c:pt idx="7">
                  <c:v>0.47639190055075137</c:v>
                </c:pt>
                <c:pt idx="8">
                  <c:v>1.577482745219799</c:v>
                </c:pt>
                <c:pt idx="9">
                  <c:v>10.037846026396361</c:v>
                </c:pt>
                <c:pt idx="10">
                  <c:v>1.9748231657346402</c:v>
                </c:pt>
                <c:pt idx="11">
                  <c:v>9.194445075572091E-3</c:v>
                </c:pt>
                <c:pt idx="12">
                  <c:v>7.6159013718268493E-3</c:v>
                </c:pt>
                <c:pt idx="13">
                  <c:v>1.1742802022188281E-2</c:v>
                </c:pt>
                <c:pt idx="14">
                  <c:v>0.14452647616519312</c:v>
                </c:pt>
                <c:pt idx="15">
                  <c:v>0.27218959522966957</c:v>
                </c:pt>
              </c:numCache>
            </c:numRef>
          </c:val>
        </c:ser>
        <c:ser>
          <c:idx val="3"/>
          <c:order val="3"/>
          <c:tx>
            <c:strRef>
              <c:f>'Motor CS'!$J$50</c:f>
              <c:strCache>
                <c:ptCount val="1"/>
                <c:pt idx="0">
                  <c:v>IBNR</c:v>
                </c:pt>
              </c:strCache>
            </c:strRef>
          </c:tx>
          <c:spPr>
            <a:solidFill>
              <a:srgbClr val="A3D6D5"/>
            </a:solidFill>
            <a:ln w="12700">
              <a:solidFill>
                <a:srgbClr val="FFFFFF"/>
              </a:solidFill>
              <a:prstDash val="solid"/>
            </a:ln>
          </c:spPr>
          <c:invertIfNegative val="0"/>
          <c:cat>
            <c:strRef>
              <c:f>'Motor CS'!$D$12:$D$28</c:f>
              <c:strCach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strCache>
            </c:strRef>
          </c:cat>
          <c:val>
            <c:numRef>
              <c:f>'Motor CS'!$J$51:$J$66</c:f>
              <c:numCache>
                <c:formatCode>0%</c:formatCode>
                <c:ptCount val="16"/>
                <c:pt idx="0">
                  <c:v>7.9121458274789556E-4</c:v>
                </c:pt>
                <c:pt idx="1">
                  <c:v>1.4432793643322501E-3</c:v>
                </c:pt>
                <c:pt idx="2">
                  <c:v>1.1795369978987776E-3</c:v>
                </c:pt>
                <c:pt idx="3">
                  <c:v>9.072310471265178E-3</c:v>
                </c:pt>
                <c:pt idx="4">
                  <c:v>2.7542544746014517E-3</c:v>
                </c:pt>
                <c:pt idx="5">
                  <c:v>5.9640617073053563E-3</c:v>
                </c:pt>
                <c:pt idx="6">
                  <c:v>5.6714235340182577E-3</c:v>
                </c:pt>
                <c:pt idx="7">
                  <c:v>6.5152315534110243E-3</c:v>
                </c:pt>
                <c:pt idx="8">
                  <c:v>-0.16697801828461031</c:v>
                </c:pt>
                <c:pt idx="9">
                  <c:v>-0.46601605716677125</c:v>
                </c:pt>
                <c:pt idx="10">
                  <c:v>0.32017716186813461</c:v>
                </c:pt>
                <c:pt idx="11">
                  <c:v>0.11797108277674173</c:v>
                </c:pt>
                <c:pt idx="12">
                  <c:v>0.19449364057645022</c:v>
                </c:pt>
                <c:pt idx="13">
                  <c:v>0.42179346683523949</c:v>
                </c:pt>
                <c:pt idx="14">
                  <c:v>0.52988114885009185</c:v>
                </c:pt>
                <c:pt idx="15">
                  <c:v>0.29351471985200683</c:v>
                </c:pt>
              </c:numCache>
            </c:numRef>
          </c:val>
        </c:ser>
        <c:dLbls>
          <c:showLegendKey val="0"/>
          <c:showVal val="0"/>
          <c:showCatName val="0"/>
          <c:showSerName val="0"/>
          <c:showPercent val="0"/>
          <c:showBubbleSize val="0"/>
        </c:dLbls>
        <c:gapWidth val="150"/>
        <c:overlap val="100"/>
        <c:axId val="531603336"/>
        <c:axId val="531603728"/>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strRef>
              <c:f>'Motor CS'!$D$12:$D$27</c:f>
              <c:strCach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strCache>
            </c:strRef>
          </c:cat>
          <c:val>
            <c:numRef>
              <c:f>'Motor CS'!$F$12:$F$27</c:f>
              <c:numCache>
                <c:formatCode>#,##0</c:formatCode>
                <c:ptCount val="16"/>
                <c:pt idx="0">
                  <c:v>255.721398988</c:v>
                </c:pt>
                <c:pt idx="1">
                  <c:v>178.24028137409883</c:v>
                </c:pt>
                <c:pt idx="2">
                  <c:v>219.52138039015705</c:v>
                </c:pt>
                <c:pt idx="3">
                  <c:v>200.21556093711249</c:v>
                </c:pt>
                <c:pt idx="4">
                  <c:v>121.09794250157286</c:v>
                </c:pt>
                <c:pt idx="5">
                  <c:v>80.788070889645169</c:v>
                </c:pt>
                <c:pt idx="6">
                  <c:v>35.40190622610114</c:v>
                </c:pt>
                <c:pt idx="7">
                  <c:v>17.338224392919415</c:v>
                </c:pt>
                <c:pt idx="8">
                  <c:v>13.276801014484635</c:v>
                </c:pt>
                <c:pt idx="9">
                  <c:v>3.2261123711614541</c:v>
                </c:pt>
                <c:pt idx="10">
                  <c:v>3.4087833455800745</c:v>
                </c:pt>
                <c:pt idx="11">
                  <c:v>2.8797409503642553</c:v>
                </c:pt>
                <c:pt idx="12">
                  <c:v>3.0317422551470736</c:v>
                </c:pt>
                <c:pt idx="13">
                  <c:v>3.6736257597197475</c:v>
                </c:pt>
                <c:pt idx="14">
                  <c:v>3.0939140139894272</c:v>
                </c:pt>
                <c:pt idx="15">
                  <c:v>1.2902611494155987</c:v>
                </c:pt>
              </c:numCache>
            </c:numRef>
          </c:val>
          <c:smooth val="0"/>
        </c:ser>
        <c:ser>
          <c:idx val="4"/>
          <c:order val="4"/>
          <c:tx>
            <c:strRef>
              <c:f>'Motor CS'!$B$9</c:f>
              <c:strCache>
                <c:ptCount val="1"/>
                <c:pt idx="0">
                  <c:v>Written Premium</c:v>
                </c:pt>
              </c:strCache>
            </c:strRef>
          </c:tx>
          <c:spPr>
            <a:ln w="25400">
              <a:solidFill>
                <a:schemeClr val="accent4">
                  <a:lumMod val="75000"/>
                </a:schemeClr>
              </a:solidFill>
              <a:prstDash val="solid"/>
            </a:ln>
          </c:spPr>
          <c:marker>
            <c:symbol val="star"/>
            <c:size val="7"/>
            <c:spPr>
              <a:noFill/>
              <a:ln>
                <a:solidFill>
                  <a:srgbClr val="A29FCC"/>
                </a:solidFill>
                <a:prstDash val="solid"/>
              </a:ln>
            </c:spPr>
          </c:marker>
          <c:cat>
            <c:strRef>
              <c:f>'Motor CS'!$D$12:$D$27</c:f>
              <c:strCach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strCache>
            </c:strRef>
          </c:cat>
          <c:val>
            <c:numRef>
              <c:f>'Motor CS'!$B$12:$B$27</c:f>
              <c:numCache>
                <c:formatCode>###\ ###\ ###\ ###\ ##0</c:formatCode>
                <c:ptCount val="16"/>
                <c:pt idx="0">
                  <c:v>255.72139896800002</c:v>
                </c:pt>
                <c:pt idx="1">
                  <c:v>178.24028136409885</c:v>
                </c:pt>
                <c:pt idx="2">
                  <c:v>219.52138038015701</c:v>
                </c:pt>
                <c:pt idx="3">
                  <c:v>200.21556094711249</c:v>
                </c:pt>
                <c:pt idx="4">
                  <c:v>121.09794250157286</c:v>
                </c:pt>
                <c:pt idx="5">
                  <c:v>80.788070879645176</c:v>
                </c:pt>
                <c:pt idx="6">
                  <c:v>35.401906216101139</c:v>
                </c:pt>
                <c:pt idx="7">
                  <c:v>17.338224402919412</c:v>
                </c:pt>
                <c:pt idx="8">
                  <c:v>13.276801014484635</c:v>
                </c:pt>
                <c:pt idx="9">
                  <c:v>3.2261123611614537</c:v>
                </c:pt>
                <c:pt idx="10">
                  <c:v>3.4087833655800739</c:v>
                </c:pt>
                <c:pt idx="11">
                  <c:v>2.8797409503642548</c:v>
                </c:pt>
                <c:pt idx="12">
                  <c:v>3.0355279951470733</c:v>
                </c:pt>
                <c:pt idx="13">
                  <c:v>3.6736257797197482</c:v>
                </c:pt>
                <c:pt idx="14">
                  <c:v>3.1059494139894275</c:v>
                </c:pt>
                <c:pt idx="15">
                  <c:v>2.6691213867477734</c:v>
                </c:pt>
              </c:numCache>
            </c:numRef>
          </c:val>
          <c:smooth val="0"/>
        </c:ser>
        <c:dLbls>
          <c:showLegendKey val="0"/>
          <c:showVal val="0"/>
          <c:showCatName val="0"/>
          <c:showSerName val="0"/>
          <c:showPercent val="0"/>
          <c:showBubbleSize val="0"/>
        </c:dLbls>
        <c:marker val="1"/>
        <c:smooth val="0"/>
        <c:axId val="531604120"/>
        <c:axId val="531604512"/>
      </c:lineChart>
      <c:catAx>
        <c:axId val="531603336"/>
        <c:scaling>
          <c:orientation val="minMax"/>
        </c:scaling>
        <c:delete val="0"/>
        <c:axPos val="b"/>
        <c:numFmt formatCode="General"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531603728"/>
        <c:crosses val="autoZero"/>
        <c:auto val="1"/>
        <c:lblAlgn val="ctr"/>
        <c:lblOffset val="100"/>
        <c:tickLblSkip val="1"/>
        <c:tickMarkSkip val="1"/>
        <c:noMultiLvlLbl val="0"/>
      </c:catAx>
      <c:valAx>
        <c:axId val="531603728"/>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531603336"/>
        <c:crosses val="autoZero"/>
        <c:crossBetween val="between"/>
      </c:valAx>
      <c:catAx>
        <c:axId val="531604120"/>
        <c:scaling>
          <c:orientation val="minMax"/>
        </c:scaling>
        <c:delete val="1"/>
        <c:axPos val="b"/>
        <c:numFmt formatCode="General" sourceLinked="1"/>
        <c:majorTickMark val="out"/>
        <c:minorTickMark val="none"/>
        <c:tickLblPos val="nextTo"/>
        <c:crossAx val="531604512"/>
        <c:crosses val="autoZero"/>
        <c:auto val="1"/>
        <c:lblAlgn val="ctr"/>
        <c:lblOffset val="100"/>
        <c:noMultiLvlLbl val="0"/>
      </c:catAx>
      <c:valAx>
        <c:axId val="531604512"/>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531604120"/>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4"/>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2.png"/><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image" Target="../media/image48.png"/><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3" Type="http://schemas.openxmlformats.org/officeDocument/2006/relationships/image" Target="../media/image51.png"/><Relationship Id="rId2" Type="http://schemas.openxmlformats.org/officeDocument/2006/relationships/image" Target="../media/image50.png"/><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52.png"/><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54.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3" Type="http://schemas.openxmlformats.org/officeDocument/2006/relationships/image" Target="../media/image57.png"/><Relationship Id="rId2" Type="http://schemas.openxmlformats.org/officeDocument/2006/relationships/image" Target="../media/image56.png"/><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58.png"/><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3" Type="http://schemas.openxmlformats.org/officeDocument/2006/relationships/image" Target="../media/image61.png"/><Relationship Id="rId2" Type="http://schemas.openxmlformats.org/officeDocument/2006/relationships/image" Target="../media/image60.png"/><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3" Type="http://schemas.openxmlformats.org/officeDocument/2006/relationships/image" Target="../media/image63.png"/><Relationship Id="rId2" Type="http://schemas.openxmlformats.org/officeDocument/2006/relationships/image" Target="../media/image6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1428750</xdr:colOff>
      <xdr:row>1</xdr:row>
      <xdr:rowOff>28575</xdr:rowOff>
    </xdr:from>
    <xdr:to>
      <xdr:col>2</xdr:col>
      <xdr:colOff>2686050</xdr:colOff>
      <xdr:row>2</xdr:row>
      <xdr:rowOff>28575</xdr:rowOff>
    </xdr:to>
    <xdr:pic>
      <xdr:nvPicPr>
        <xdr:cNvPr id="2"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41393" y="18859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190500</xdr:colOff>
      <xdr:row>8</xdr:row>
      <xdr:rowOff>371475</xdr:rowOff>
    </xdr:from>
    <xdr:to>
      <xdr:col>25</xdr:col>
      <xdr:colOff>2343150</xdr:colOff>
      <xdr:row>29</xdr:row>
      <xdr:rowOff>161925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523875</xdr:colOff>
      <xdr:row>45</xdr:row>
      <xdr:rowOff>114300</xdr:rowOff>
    </xdr:from>
    <xdr:to>
      <xdr:col>25</xdr:col>
      <xdr:colOff>2733675</xdr:colOff>
      <xdr:row>65</xdr:row>
      <xdr:rowOff>114300</xdr:rowOff>
    </xdr:to>
    <xdr:graphicFrame macro="">
      <xdr:nvGraphicFramePr>
        <xdr:cNvPr id="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1428750</xdr:colOff>
      <xdr:row>1</xdr:row>
      <xdr:rowOff>28575</xdr:rowOff>
    </xdr:from>
    <xdr:to>
      <xdr:col>25</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457200</xdr:colOff>
      <xdr:row>10</xdr:row>
      <xdr:rowOff>0</xdr:rowOff>
    </xdr:from>
    <xdr:to>
      <xdr:col>22</xdr:col>
      <xdr:colOff>2609850</xdr:colOff>
      <xdr:row>30</xdr:row>
      <xdr:rowOff>152400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491857" y="1905000"/>
          <a:ext cx="7321931" cy="4566300"/>
        </a:xfrm>
        <a:prstGeom prst="rect">
          <a:avLst/>
        </a:prstGeom>
      </xdr:spPr>
    </xdr:pic>
    <xdr:clientData/>
  </xdr:twoCellAnchor>
  <xdr:twoCellAnchor editAs="oneCell">
    <xdr:from>
      <xdr:col>18</xdr:col>
      <xdr:colOff>666750</xdr:colOff>
      <xdr:row>46</xdr:row>
      <xdr:rowOff>152400</xdr:rowOff>
    </xdr:from>
    <xdr:to>
      <xdr:col>23</xdr:col>
      <xdr:colOff>55788</xdr:colOff>
      <xdr:row>67</xdr:row>
      <xdr:rowOff>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99723" y="9909264"/>
          <a:ext cx="8884165" cy="436663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333375</xdr:colOff>
      <xdr:row>8</xdr:row>
      <xdr:rowOff>152400</xdr:rowOff>
    </xdr:from>
    <xdr:to>
      <xdr:col>22</xdr:col>
      <xdr:colOff>2486025</xdr:colOff>
      <xdr:row>28</xdr:row>
      <xdr:rowOff>447675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372114" y="1491344"/>
          <a:ext cx="7321931" cy="4566300"/>
        </a:xfrm>
        <a:prstGeom prst="rect">
          <a:avLst/>
        </a:prstGeom>
      </xdr:spPr>
    </xdr:pic>
    <xdr:clientData/>
  </xdr:twoCellAnchor>
  <xdr:twoCellAnchor editAs="oneCell">
    <xdr:from>
      <xdr:col>18</xdr:col>
      <xdr:colOff>647700</xdr:colOff>
      <xdr:row>45</xdr:row>
      <xdr:rowOff>114300</xdr:rowOff>
    </xdr:from>
    <xdr:to>
      <xdr:col>23</xdr:col>
      <xdr:colOff>27213</xdr:colOff>
      <xdr:row>65</xdr:row>
      <xdr:rowOff>114300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85571" y="9633857"/>
          <a:ext cx="8876545" cy="435901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361950</xdr:colOff>
      <xdr:row>8</xdr:row>
      <xdr:rowOff>219075</xdr:rowOff>
    </xdr:from>
    <xdr:to>
      <xdr:col>22</xdr:col>
      <xdr:colOff>2514600</xdr:colOff>
      <xdr:row>29</xdr:row>
      <xdr:rowOff>0</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04771" y="1567542"/>
          <a:ext cx="7321931" cy="4566300"/>
        </a:xfrm>
        <a:prstGeom prst="rect">
          <a:avLst/>
        </a:prstGeom>
      </xdr:spPr>
    </xdr:pic>
    <xdr:clientData/>
  </xdr:twoCellAnchor>
  <xdr:twoCellAnchor editAs="oneCell">
    <xdr:from>
      <xdr:col>18</xdr:col>
      <xdr:colOff>628650</xdr:colOff>
      <xdr:row>45</xdr:row>
      <xdr:rowOff>38100</xdr:rowOff>
    </xdr:from>
    <xdr:to>
      <xdr:col>23</xdr:col>
      <xdr:colOff>8163</xdr:colOff>
      <xdr:row>65</xdr:row>
      <xdr:rowOff>38100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63800" y="9557658"/>
          <a:ext cx="8876545" cy="435901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438150</xdr:colOff>
      <xdr:row>8</xdr:row>
      <xdr:rowOff>266700</xdr:rowOff>
    </xdr:from>
    <xdr:to>
      <xdr:col>22</xdr:col>
      <xdr:colOff>2590800</xdr:colOff>
      <xdr:row>29</xdr:row>
      <xdr:rowOff>47625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80971" y="1611086"/>
          <a:ext cx="7321931" cy="4566300"/>
        </a:xfrm>
        <a:prstGeom prst="rect">
          <a:avLst/>
        </a:prstGeom>
      </xdr:spPr>
    </xdr:pic>
    <xdr:clientData/>
  </xdr:twoCellAnchor>
  <xdr:twoCellAnchor editAs="oneCell">
    <xdr:from>
      <xdr:col>18</xdr:col>
      <xdr:colOff>571500</xdr:colOff>
      <xdr:row>46</xdr:row>
      <xdr:rowOff>19050</xdr:rowOff>
    </xdr:from>
    <xdr:to>
      <xdr:col>22</xdr:col>
      <xdr:colOff>2971799</xdr:colOff>
      <xdr:row>66</xdr:row>
      <xdr:rowOff>19050</xdr:rowOff>
    </xdr:to>
    <xdr:pic>
      <xdr:nvPicPr>
        <xdr:cNvPr id="6" name="Picture 5"/>
        <xdr:cNvPicPr>
          <a:picLocks noChangeAspect="1"/>
        </xdr:cNvPicPr>
      </xdr:nvPicPr>
      <xdr:blipFill>
        <a:blip xmlns:r="http://schemas.openxmlformats.org/officeDocument/2006/relationships" r:embed="rId3"/>
        <a:stretch>
          <a:fillRect/>
        </a:stretch>
      </xdr:blipFill>
      <xdr:spPr>
        <a:xfrm>
          <a:off x="15109371" y="9775372"/>
          <a:ext cx="8876545" cy="43590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504825</xdr:colOff>
      <xdr:row>8</xdr:row>
      <xdr:rowOff>285750</xdr:rowOff>
    </xdr:from>
    <xdr:to>
      <xdr:col>22</xdr:col>
      <xdr:colOff>2657475</xdr:colOff>
      <xdr:row>29</xdr:row>
      <xdr:rowOff>66675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546286" y="1632857"/>
          <a:ext cx="7321931" cy="4566300"/>
        </a:xfrm>
        <a:prstGeom prst="rect">
          <a:avLst/>
        </a:prstGeom>
      </xdr:spPr>
    </xdr:pic>
    <xdr:clientData/>
  </xdr:twoCellAnchor>
  <xdr:twoCellAnchor editAs="oneCell">
    <xdr:from>
      <xdr:col>18</xdr:col>
      <xdr:colOff>704850</xdr:colOff>
      <xdr:row>47</xdr:row>
      <xdr:rowOff>19050</xdr:rowOff>
    </xdr:from>
    <xdr:to>
      <xdr:col>23</xdr:col>
      <xdr:colOff>55788</xdr:colOff>
      <xdr:row>67</xdr:row>
      <xdr:rowOff>47625</xdr:rowOff>
    </xdr:to>
    <xdr:pic>
      <xdr:nvPicPr>
        <xdr:cNvPr id="8" name="Picture 7"/>
        <xdr:cNvPicPr>
          <a:picLocks noChangeAspect="1"/>
        </xdr:cNvPicPr>
      </xdr:nvPicPr>
      <xdr:blipFill>
        <a:blip xmlns:r="http://schemas.openxmlformats.org/officeDocument/2006/relationships" r:embed="rId3"/>
        <a:stretch>
          <a:fillRect/>
        </a:stretch>
      </xdr:blipFill>
      <xdr:spPr>
        <a:xfrm>
          <a:off x="15240000" y="9971314"/>
          <a:ext cx="8876545" cy="43590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333375</xdr:colOff>
      <xdr:row>8</xdr:row>
      <xdr:rowOff>247650</xdr:rowOff>
    </xdr:from>
    <xdr:to>
      <xdr:col>22</xdr:col>
      <xdr:colOff>2486025</xdr:colOff>
      <xdr:row>29</xdr:row>
      <xdr:rowOff>28575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372114" y="1589314"/>
          <a:ext cx="7321931" cy="4566300"/>
        </a:xfrm>
        <a:prstGeom prst="rect">
          <a:avLst/>
        </a:prstGeom>
      </xdr:spPr>
    </xdr:pic>
    <xdr:clientData/>
  </xdr:twoCellAnchor>
  <xdr:twoCellAnchor editAs="oneCell">
    <xdr:from>
      <xdr:col>18</xdr:col>
      <xdr:colOff>571500</xdr:colOff>
      <xdr:row>46</xdr:row>
      <xdr:rowOff>161925</xdr:rowOff>
    </xdr:from>
    <xdr:to>
      <xdr:col>22</xdr:col>
      <xdr:colOff>2971799</xdr:colOff>
      <xdr:row>67</xdr:row>
      <xdr:rowOff>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09372" y="9916886"/>
          <a:ext cx="8876545" cy="43590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542925</xdr:colOff>
      <xdr:row>8</xdr:row>
      <xdr:rowOff>419100</xdr:rowOff>
    </xdr:from>
    <xdr:to>
      <xdr:col>22</xdr:col>
      <xdr:colOff>2695575</xdr:colOff>
      <xdr:row>30</xdr:row>
      <xdr:rowOff>9525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578943" y="1763486"/>
          <a:ext cx="7321931" cy="4566300"/>
        </a:xfrm>
        <a:prstGeom prst="rect">
          <a:avLst/>
        </a:prstGeom>
      </xdr:spPr>
    </xdr:pic>
    <xdr:clientData/>
  </xdr:twoCellAnchor>
  <xdr:twoCellAnchor editAs="oneCell">
    <xdr:from>
      <xdr:col>18</xdr:col>
      <xdr:colOff>704850</xdr:colOff>
      <xdr:row>45</xdr:row>
      <xdr:rowOff>57150</xdr:rowOff>
    </xdr:from>
    <xdr:to>
      <xdr:col>23</xdr:col>
      <xdr:colOff>55788</xdr:colOff>
      <xdr:row>65</xdr:row>
      <xdr:rowOff>57150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240000" y="9579428"/>
          <a:ext cx="8876545" cy="43590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514350</xdr:colOff>
      <xdr:row>8</xdr:row>
      <xdr:rowOff>38100</xdr:rowOff>
    </xdr:from>
    <xdr:to>
      <xdr:col>22</xdr:col>
      <xdr:colOff>2667000</xdr:colOff>
      <xdr:row>28</xdr:row>
      <xdr:rowOff>333375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557171" y="1382486"/>
          <a:ext cx="7321931" cy="4566300"/>
        </a:xfrm>
        <a:prstGeom prst="rect">
          <a:avLst/>
        </a:prstGeom>
      </xdr:spPr>
    </xdr:pic>
    <xdr:clientData/>
  </xdr:twoCellAnchor>
  <xdr:twoCellAnchor editAs="oneCell">
    <xdr:from>
      <xdr:col>18</xdr:col>
      <xdr:colOff>628650</xdr:colOff>
      <xdr:row>42</xdr:row>
      <xdr:rowOff>209550</xdr:rowOff>
    </xdr:from>
    <xdr:to>
      <xdr:col>23</xdr:col>
      <xdr:colOff>8163</xdr:colOff>
      <xdr:row>62</xdr:row>
      <xdr:rowOff>209550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63801" y="9013371"/>
          <a:ext cx="8876545" cy="43590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352425</xdr:colOff>
      <xdr:row>10</xdr:row>
      <xdr:rowOff>0</xdr:rowOff>
    </xdr:from>
    <xdr:to>
      <xdr:col>22</xdr:col>
      <xdr:colOff>2505075</xdr:colOff>
      <xdr:row>30</xdr:row>
      <xdr:rowOff>152400</xdr:rowOff>
    </xdr:to>
    <xdr:pic>
      <xdr:nvPicPr>
        <xdr:cNvPr id="5" name="Picture 4"/>
        <xdr:cNvPicPr>
          <a:picLocks noChangeAspect="1"/>
        </xdr:cNvPicPr>
      </xdr:nvPicPr>
      <xdr:blipFill>
        <a:blip xmlns:r="http://schemas.openxmlformats.org/officeDocument/2006/relationships" r:embed="rId2"/>
        <a:stretch>
          <a:fillRect/>
        </a:stretch>
      </xdr:blipFill>
      <xdr:spPr>
        <a:xfrm>
          <a:off x="16840201" y="1905000"/>
          <a:ext cx="7321931" cy="4566300"/>
        </a:xfrm>
        <a:prstGeom prst="rect">
          <a:avLst/>
        </a:prstGeom>
      </xdr:spPr>
    </xdr:pic>
    <xdr:clientData/>
  </xdr:twoCellAnchor>
  <xdr:twoCellAnchor editAs="oneCell">
    <xdr:from>
      <xdr:col>18</xdr:col>
      <xdr:colOff>704850</xdr:colOff>
      <xdr:row>43</xdr:row>
      <xdr:rowOff>180975</xdr:rowOff>
    </xdr:from>
    <xdr:to>
      <xdr:col>23</xdr:col>
      <xdr:colOff>55788</xdr:colOff>
      <xdr:row>63</xdr:row>
      <xdr:rowOff>180975</xdr:rowOff>
    </xdr:to>
    <xdr:pic>
      <xdr:nvPicPr>
        <xdr:cNvPr id="6" name="Picture 5"/>
        <xdr:cNvPicPr>
          <a:picLocks noChangeAspect="1"/>
        </xdr:cNvPicPr>
      </xdr:nvPicPr>
      <xdr:blipFill>
        <a:blip xmlns:r="http://schemas.openxmlformats.org/officeDocument/2006/relationships" r:embed="rId3"/>
        <a:stretch>
          <a:fillRect/>
        </a:stretch>
      </xdr:blipFill>
      <xdr:spPr>
        <a:xfrm>
          <a:off x="15686314" y="9220200"/>
          <a:ext cx="8876545" cy="4359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533400</xdr:colOff>
      <xdr:row>8</xdr:row>
      <xdr:rowOff>276225</xdr:rowOff>
    </xdr:from>
    <xdr:to>
      <xdr:col>22</xdr:col>
      <xdr:colOff>2686050</xdr:colOff>
      <xdr:row>29</xdr:row>
      <xdr:rowOff>57150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568058" y="1621972"/>
          <a:ext cx="7321931" cy="4566300"/>
        </a:xfrm>
        <a:prstGeom prst="rect">
          <a:avLst/>
        </a:prstGeom>
      </xdr:spPr>
    </xdr:pic>
    <xdr:clientData/>
  </xdr:twoCellAnchor>
  <xdr:twoCellAnchor editAs="oneCell">
    <xdr:from>
      <xdr:col>19</xdr:col>
      <xdr:colOff>666750</xdr:colOff>
      <xdr:row>45</xdr:row>
      <xdr:rowOff>114300</xdr:rowOff>
    </xdr:from>
    <xdr:to>
      <xdr:col>22</xdr:col>
      <xdr:colOff>2841172</xdr:colOff>
      <xdr:row>65</xdr:row>
      <xdr:rowOff>114300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6012886" y="9633857"/>
          <a:ext cx="7994803" cy="43590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533400</xdr:colOff>
      <xdr:row>8</xdr:row>
      <xdr:rowOff>419100</xdr:rowOff>
    </xdr:from>
    <xdr:to>
      <xdr:col>22</xdr:col>
      <xdr:colOff>2686050</xdr:colOff>
      <xdr:row>30</xdr:row>
      <xdr:rowOff>9525</xdr:rowOff>
    </xdr:to>
    <xdr:pic>
      <xdr:nvPicPr>
        <xdr:cNvPr id="6" name="Picture 5"/>
        <xdr:cNvPicPr>
          <a:picLocks noChangeAspect="1"/>
        </xdr:cNvPicPr>
      </xdr:nvPicPr>
      <xdr:blipFill>
        <a:blip xmlns:r="http://schemas.openxmlformats.org/officeDocument/2006/relationships" r:embed="rId2"/>
        <a:stretch>
          <a:fillRect/>
        </a:stretch>
      </xdr:blipFill>
      <xdr:spPr>
        <a:xfrm>
          <a:off x="17852572" y="1763486"/>
          <a:ext cx="7321931" cy="4566300"/>
        </a:xfrm>
        <a:prstGeom prst="rect">
          <a:avLst/>
        </a:prstGeom>
      </xdr:spPr>
    </xdr:pic>
    <xdr:clientData/>
  </xdr:twoCellAnchor>
  <xdr:twoCellAnchor editAs="oneCell">
    <xdr:from>
      <xdr:col>18</xdr:col>
      <xdr:colOff>561975</xdr:colOff>
      <xdr:row>46</xdr:row>
      <xdr:rowOff>85725</xdr:rowOff>
    </xdr:from>
    <xdr:to>
      <xdr:col>22</xdr:col>
      <xdr:colOff>2962274</xdr:colOff>
      <xdr:row>66</xdr:row>
      <xdr:rowOff>85725</xdr:rowOff>
    </xdr:to>
    <xdr:pic>
      <xdr:nvPicPr>
        <xdr:cNvPr id="8" name="Picture 7"/>
        <xdr:cNvPicPr>
          <a:picLocks noChangeAspect="1"/>
        </xdr:cNvPicPr>
      </xdr:nvPicPr>
      <xdr:blipFill>
        <a:blip xmlns:r="http://schemas.openxmlformats.org/officeDocument/2006/relationships" r:embed="rId3"/>
        <a:stretch>
          <a:fillRect/>
        </a:stretch>
      </xdr:blipFill>
      <xdr:spPr>
        <a:xfrm>
          <a:off x="16383000" y="9840686"/>
          <a:ext cx="8876545" cy="43590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504825</xdr:colOff>
      <xdr:row>8</xdr:row>
      <xdr:rowOff>333375</xdr:rowOff>
    </xdr:from>
    <xdr:to>
      <xdr:col>22</xdr:col>
      <xdr:colOff>2657475</xdr:colOff>
      <xdr:row>29</xdr:row>
      <xdr:rowOff>114300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546285" y="1676400"/>
          <a:ext cx="7321931" cy="4566300"/>
        </a:xfrm>
        <a:prstGeom prst="rect">
          <a:avLst/>
        </a:prstGeom>
      </xdr:spPr>
    </xdr:pic>
    <xdr:clientData/>
  </xdr:twoCellAnchor>
  <xdr:twoCellAnchor editAs="oneCell">
    <xdr:from>
      <xdr:col>18</xdr:col>
      <xdr:colOff>581025</xdr:colOff>
      <xdr:row>46</xdr:row>
      <xdr:rowOff>85725</xdr:rowOff>
    </xdr:from>
    <xdr:to>
      <xdr:col>22</xdr:col>
      <xdr:colOff>2981324</xdr:colOff>
      <xdr:row>66</xdr:row>
      <xdr:rowOff>85725</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20257" y="9840686"/>
          <a:ext cx="8876545" cy="43590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361950</xdr:colOff>
      <xdr:row>8</xdr:row>
      <xdr:rowOff>342900</xdr:rowOff>
    </xdr:from>
    <xdr:to>
      <xdr:col>22</xdr:col>
      <xdr:colOff>2514600</xdr:colOff>
      <xdr:row>29</xdr:row>
      <xdr:rowOff>123825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04772" y="1687286"/>
          <a:ext cx="7321931" cy="4566300"/>
        </a:xfrm>
        <a:prstGeom prst="rect">
          <a:avLst/>
        </a:prstGeom>
      </xdr:spPr>
    </xdr:pic>
    <xdr:clientData/>
  </xdr:twoCellAnchor>
  <xdr:twoCellAnchor editAs="oneCell">
    <xdr:from>
      <xdr:col>18</xdr:col>
      <xdr:colOff>638175</xdr:colOff>
      <xdr:row>44</xdr:row>
      <xdr:rowOff>76200</xdr:rowOff>
    </xdr:from>
    <xdr:to>
      <xdr:col>23</xdr:col>
      <xdr:colOff>17688</xdr:colOff>
      <xdr:row>64</xdr:row>
      <xdr:rowOff>76200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74686" y="9350829"/>
          <a:ext cx="8876545" cy="43590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361950</xdr:colOff>
      <xdr:row>10</xdr:row>
      <xdr:rowOff>28575</xdr:rowOff>
    </xdr:from>
    <xdr:to>
      <xdr:col>22</xdr:col>
      <xdr:colOff>2514600</xdr:colOff>
      <xdr:row>30</xdr:row>
      <xdr:rowOff>180975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404771" y="1937656"/>
          <a:ext cx="7321931" cy="4566300"/>
        </a:xfrm>
        <a:prstGeom prst="rect">
          <a:avLst/>
        </a:prstGeom>
      </xdr:spPr>
    </xdr:pic>
    <xdr:clientData/>
  </xdr:twoCellAnchor>
  <xdr:twoCellAnchor editAs="oneCell">
    <xdr:from>
      <xdr:col>18</xdr:col>
      <xdr:colOff>504825</xdr:colOff>
      <xdr:row>45</xdr:row>
      <xdr:rowOff>114300</xdr:rowOff>
    </xdr:from>
    <xdr:to>
      <xdr:col>22</xdr:col>
      <xdr:colOff>2905124</xdr:colOff>
      <xdr:row>65</xdr:row>
      <xdr:rowOff>114300</xdr:rowOff>
    </xdr:to>
    <xdr:pic>
      <xdr:nvPicPr>
        <xdr:cNvPr id="8" name="Picture 7"/>
        <xdr:cNvPicPr>
          <a:picLocks noChangeAspect="1"/>
        </xdr:cNvPicPr>
      </xdr:nvPicPr>
      <xdr:blipFill>
        <a:blip xmlns:r="http://schemas.openxmlformats.org/officeDocument/2006/relationships" r:embed="rId3"/>
        <a:stretch>
          <a:fillRect/>
        </a:stretch>
      </xdr:blipFill>
      <xdr:spPr>
        <a:xfrm>
          <a:off x="15044058" y="9633857"/>
          <a:ext cx="8876545" cy="43590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409575</xdr:colOff>
      <xdr:row>8</xdr:row>
      <xdr:rowOff>419100</xdr:rowOff>
    </xdr:from>
    <xdr:to>
      <xdr:col>22</xdr:col>
      <xdr:colOff>2562225</xdr:colOff>
      <xdr:row>30</xdr:row>
      <xdr:rowOff>9525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448314" y="1763486"/>
          <a:ext cx="7321931" cy="4566300"/>
        </a:xfrm>
        <a:prstGeom prst="rect">
          <a:avLst/>
        </a:prstGeom>
      </xdr:spPr>
    </xdr:pic>
    <xdr:clientData/>
  </xdr:twoCellAnchor>
  <xdr:twoCellAnchor editAs="oneCell">
    <xdr:from>
      <xdr:col>18</xdr:col>
      <xdr:colOff>561975</xdr:colOff>
      <xdr:row>44</xdr:row>
      <xdr:rowOff>104775</xdr:rowOff>
    </xdr:from>
    <xdr:to>
      <xdr:col>22</xdr:col>
      <xdr:colOff>2962274</xdr:colOff>
      <xdr:row>64</xdr:row>
      <xdr:rowOff>104775</xdr:rowOff>
    </xdr:to>
    <xdr:pic>
      <xdr:nvPicPr>
        <xdr:cNvPr id="8" name="Picture 7"/>
        <xdr:cNvPicPr>
          <a:picLocks noChangeAspect="1"/>
        </xdr:cNvPicPr>
      </xdr:nvPicPr>
      <xdr:blipFill>
        <a:blip xmlns:r="http://schemas.openxmlformats.org/officeDocument/2006/relationships" r:embed="rId3"/>
        <a:stretch>
          <a:fillRect/>
        </a:stretch>
      </xdr:blipFill>
      <xdr:spPr>
        <a:xfrm>
          <a:off x="15098486" y="9383486"/>
          <a:ext cx="8876545" cy="43590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476250</xdr:colOff>
      <xdr:row>8</xdr:row>
      <xdr:rowOff>457200</xdr:rowOff>
    </xdr:from>
    <xdr:to>
      <xdr:col>22</xdr:col>
      <xdr:colOff>2628900</xdr:colOff>
      <xdr:row>30</xdr:row>
      <xdr:rowOff>47625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513628" y="1796143"/>
          <a:ext cx="7321931" cy="4566300"/>
        </a:xfrm>
        <a:prstGeom prst="rect">
          <a:avLst/>
        </a:prstGeom>
      </xdr:spPr>
    </xdr:pic>
    <xdr:clientData/>
  </xdr:twoCellAnchor>
  <xdr:twoCellAnchor editAs="oneCell">
    <xdr:from>
      <xdr:col>18</xdr:col>
      <xdr:colOff>495300</xdr:colOff>
      <xdr:row>46</xdr:row>
      <xdr:rowOff>171450</xdr:rowOff>
    </xdr:from>
    <xdr:to>
      <xdr:col>22</xdr:col>
      <xdr:colOff>2895599</xdr:colOff>
      <xdr:row>67</xdr:row>
      <xdr:rowOff>9525</xdr:rowOff>
    </xdr:to>
    <xdr:pic>
      <xdr:nvPicPr>
        <xdr:cNvPr id="7" name="Picture 6"/>
        <xdr:cNvPicPr>
          <a:picLocks noChangeAspect="1"/>
        </xdr:cNvPicPr>
      </xdr:nvPicPr>
      <xdr:blipFill>
        <a:blip xmlns:r="http://schemas.openxmlformats.org/officeDocument/2006/relationships" r:embed="rId3"/>
        <a:stretch>
          <a:fillRect/>
        </a:stretch>
      </xdr:blipFill>
      <xdr:spPr>
        <a:xfrm>
          <a:off x="15033171" y="9927771"/>
          <a:ext cx="8876545" cy="43590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371475</xdr:colOff>
      <xdr:row>8</xdr:row>
      <xdr:rowOff>466725</xdr:rowOff>
    </xdr:from>
    <xdr:to>
      <xdr:col>22</xdr:col>
      <xdr:colOff>2524125</xdr:colOff>
      <xdr:row>30</xdr:row>
      <xdr:rowOff>57150</xdr:rowOff>
    </xdr:to>
    <xdr:pic>
      <xdr:nvPicPr>
        <xdr:cNvPr id="6" name="Picture 5"/>
        <xdr:cNvPicPr>
          <a:picLocks noChangeAspect="1"/>
        </xdr:cNvPicPr>
      </xdr:nvPicPr>
      <xdr:blipFill>
        <a:blip xmlns:r="http://schemas.openxmlformats.org/officeDocument/2006/relationships" r:embed="rId2"/>
        <a:stretch>
          <a:fillRect/>
        </a:stretch>
      </xdr:blipFill>
      <xdr:spPr>
        <a:xfrm>
          <a:off x="17003485" y="1807029"/>
          <a:ext cx="7321931" cy="4566300"/>
        </a:xfrm>
        <a:prstGeom prst="rect">
          <a:avLst/>
        </a:prstGeom>
      </xdr:spPr>
    </xdr:pic>
    <xdr:clientData/>
  </xdr:twoCellAnchor>
  <xdr:twoCellAnchor editAs="oneCell">
    <xdr:from>
      <xdr:col>18</xdr:col>
      <xdr:colOff>704850</xdr:colOff>
      <xdr:row>46</xdr:row>
      <xdr:rowOff>38100</xdr:rowOff>
    </xdr:from>
    <xdr:to>
      <xdr:col>23</xdr:col>
      <xdr:colOff>65313</xdr:colOff>
      <xdr:row>66</xdr:row>
      <xdr:rowOff>38100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827829" y="9797143"/>
          <a:ext cx="8882642" cy="43590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400050</xdr:colOff>
      <xdr:row>8</xdr:row>
      <xdr:rowOff>352425</xdr:rowOff>
    </xdr:from>
    <xdr:to>
      <xdr:col>22</xdr:col>
      <xdr:colOff>2552700</xdr:colOff>
      <xdr:row>29</xdr:row>
      <xdr:rowOff>133350</xdr:rowOff>
    </xdr:to>
    <xdr:pic>
      <xdr:nvPicPr>
        <xdr:cNvPr id="5" name="Picture 4"/>
        <xdr:cNvPicPr>
          <a:picLocks noChangeAspect="1"/>
        </xdr:cNvPicPr>
      </xdr:nvPicPr>
      <xdr:blipFill>
        <a:blip xmlns:r="http://schemas.openxmlformats.org/officeDocument/2006/relationships" r:embed="rId2"/>
        <a:stretch>
          <a:fillRect/>
        </a:stretch>
      </xdr:blipFill>
      <xdr:spPr>
        <a:xfrm>
          <a:off x="16437428" y="1698171"/>
          <a:ext cx="7321931" cy="4566300"/>
        </a:xfrm>
        <a:prstGeom prst="rect">
          <a:avLst/>
        </a:prstGeom>
      </xdr:spPr>
    </xdr:pic>
    <xdr:clientData/>
  </xdr:twoCellAnchor>
  <xdr:twoCellAnchor editAs="oneCell">
    <xdr:from>
      <xdr:col>18</xdr:col>
      <xdr:colOff>733425</xdr:colOff>
      <xdr:row>45</xdr:row>
      <xdr:rowOff>76200</xdr:rowOff>
    </xdr:from>
    <xdr:to>
      <xdr:col>23</xdr:col>
      <xdr:colOff>122463</xdr:colOff>
      <xdr:row>65</xdr:row>
      <xdr:rowOff>76200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272657" y="9590314"/>
          <a:ext cx="8876545" cy="43590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466725</xdr:colOff>
      <xdr:row>9</xdr:row>
      <xdr:rowOff>28575</xdr:rowOff>
    </xdr:from>
    <xdr:to>
      <xdr:col>22</xdr:col>
      <xdr:colOff>2619375</xdr:colOff>
      <xdr:row>30</xdr:row>
      <xdr:rowOff>114300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829314" y="1872343"/>
          <a:ext cx="7321931" cy="4566300"/>
        </a:xfrm>
        <a:prstGeom prst="rect">
          <a:avLst/>
        </a:prstGeom>
      </xdr:spPr>
    </xdr:pic>
    <xdr:clientData/>
  </xdr:twoCellAnchor>
  <xdr:twoCellAnchor editAs="oneCell">
    <xdr:from>
      <xdr:col>18</xdr:col>
      <xdr:colOff>609600</xdr:colOff>
      <xdr:row>46</xdr:row>
      <xdr:rowOff>76200</xdr:rowOff>
    </xdr:from>
    <xdr:to>
      <xdr:col>23</xdr:col>
      <xdr:colOff>5041</xdr:colOff>
      <xdr:row>66</xdr:row>
      <xdr:rowOff>76200</xdr:rowOff>
    </xdr:to>
    <xdr:pic>
      <xdr:nvPicPr>
        <xdr:cNvPr id="7" name="Picture 6"/>
        <xdr:cNvPicPr>
          <a:picLocks noChangeAspect="1"/>
        </xdr:cNvPicPr>
      </xdr:nvPicPr>
      <xdr:blipFill>
        <a:blip xmlns:r="http://schemas.openxmlformats.org/officeDocument/2006/relationships" r:embed="rId3"/>
        <a:stretch>
          <a:fillRect/>
        </a:stretch>
      </xdr:blipFill>
      <xdr:spPr>
        <a:xfrm>
          <a:off x="15468600" y="9829800"/>
          <a:ext cx="8882642" cy="435901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485775</xdr:colOff>
      <xdr:row>8</xdr:row>
      <xdr:rowOff>381000</xdr:rowOff>
    </xdr:from>
    <xdr:to>
      <xdr:col>22</xdr:col>
      <xdr:colOff>2638425</xdr:colOff>
      <xdr:row>29</xdr:row>
      <xdr:rowOff>161925</xdr:rowOff>
    </xdr:to>
    <xdr:pic>
      <xdr:nvPicPr>
        <xdr:cNvPr id="6" name="Picture 5"/>
        <xdr:cNvPicPr>
          <a:picLocks noChangeAspect="1"/>
        </xdr:cNvPicPr>
      </xdr:nvPicPr>
      <xdr:blipFill>
        <a:blip xmlns:r="http://schemas.openxmlformats.org/officeDocument/2006/relationships" r:embed="rId2"/>
        <a:stretch>
          <a:fillRect/>
        </a:stretch>
      </xdr:blipFill>
      <xdr:spPr>
        <a:xfrm>
          <a:off x="17308286" y="1719943"/>
          <a:ext cx="7321931" cy="4566300"/>
        </a:xfrm>
        <a:prstGeom prst="rect">
          <a:avLst/>
        </a:prstGeom>
      </xdr:spPr>
    </xdr:pic>
    <xdr:clientData/>
  </xdr:twoCellAnchor>
  <xdr:twoCellAnchor editAs="oneCell">
    <xdr:from>
      <xdr:col>18</xdr:col>
      <xdr:colOff>638175</xdr:colOff>
      <xdr:row>46</xdr:row>
      <xdr:rowOff>38100</xdr:rowOff>
    </xdr:from>
    <xdr:to>
      <xdr:col>23</xdr:col>
      <xdr:colOff>27213</xdr:colOff>
      <xdr:row>66</xdr:row>
      <xdr:rowOff>38100</xdr:rowOff>
    </xdr:to>
    <xdr:pic>
      <xdr:nvPicPr>
        <xdr:cNvPr id="8" name="Picture 7"/>
        <xdr:cNvPicPr>
          <a:picLocks noChangeAspect="1"/>
        </xdr:cNvPicPr>
      </xdr:nvPicPr>
      <xdr:blipFill>
        <a:blip xmlns:r="http://schemas.openxmlformats.org/officeDocument/2006/relationships" r:embed="rId3"/>
        <a:stretch>
          <a:fillRect/>
        </a:stretch>
      </xdr:blipFill>
      <xdr:spPr>
        <a:xfrm>
          <a:off x="15958457" y="9797143"/>
          <a:ext cx="8882642" cy="43590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485775</xdr:colOff>
      <xdr:row>10</xdr:row>
      <xdr:rowOff>85725</xdr:rowOff>
    </xdr:from>
    <xdr:to>
      <xdr:col>22</xdr:col>
      <xdr:colOff>2638425</xdr:colOff>
      <xdr:row>31</xdr:row>
      <xdr:rowOff>28575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524514" y="1992086"/>
          <a:ext cx="7321931" cy="4566300"/>
        </a:xfrm>
        <a:prstGeom prst="rect">
          <a:avLst/>
        </a:prstGeom>
      </xdr:spPr>
    </xdr:pic>
    <xdr:clientData/>
  </xdr:twoCellAnchor>
  <xdr:twoCellAnchor editAs="oneCell">
    <xdr:from>
      <xdr:col>18</xdr:col>
      <xdr:colOff>704850</xdr:colOff>
      <xdr:row>46</xdr:row>
      <xdr:rowOff>123825</xdr:rowOff>
    </xdr:from>
    <xdr:to>
      <xdr:col>23</xdr:col>
      <xdr:colOff>55788</xdr:colOff>
      <xdr:row>66</xdr:row>
      <xdr:rowOff>123825</xdr:rowOff>
    </xdr:to>
    <xdr:pic>
      <xdr:nvPicPr>
        <xdr:cNvPr id="8" name="Picture 7"/>
        <xdr:cNvPicPr>
          <a:picLocks noChangeAspect="1"/>
        </xdr:cNvPicPr>
      </xdr:nvPicPr>
      <xdr:blipFill>
        <a:blip xmlns:r="http://schemas.openxmlformats.org/officeDocument/2006/relationships" r:embed="rId3"/>
        <a:stretch>
          <a:fillRect/>
        </a:stretch>
      </xdr:blipFill>
      <xdr:spPr>
        <a:xfrm>
          <a:off x="15240000" y="9884229"/>
          <a:ext cx="8876545" cy="43590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409575</xdr:colOff>
      <xdr:row>8</xdr:row>
      <xdr:rowOff>323850</xdr:rowOff>
    </xdr:from>
    <xdr:to>
      <xdr:col>22</xdr:col>
      <xdr:colOff>2562225</xdr:colOff>
      <xdr:row>29</xdr:row>
      <xdr:rowOff>104775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448314" y="1665515"/>
          <a:ext cx="7321931" cy="4566300"/>
        </a:xfrm>
        <a:prstGeom prst="rect">
          <a:avLst/>
        </a:prstGeom>
      </xdr:spPr>
    </xdr:pic>
    <xdr:clientData/>
  </xdr:twoCellAnchor>
  <xdr:twoCellAnchor editAs="oneCell">
    <xdr:from>
      <xdr:col>18</xdr:col>
      <xdr:colOff>619125</xdr:colOff>
      <xdr:row>45</xdr:row>
      <xdr:rowOff>200025</xdr:rowOff>
    </xdr:from>
    <xdr:to>
      <xdr:col>23</xdr:col>
      <xdr:colOff>5041</xdr:colOff>
      <xdr:row>65</xdr:row>
      <xdr:rowOff>200025</xdr:rowOff>
    </xdr:to>
    <xdr:pic>
      <xdr:nvPicPr>
        <xdr:cNvPr id="8" name="Picture 7"/>
        <xdr:cNvPicPr>
          <a:picLocks noChangeAspect="1"/>
        </xdr:cNvPicPr>
      </xdr:nvPicPr>
      <xdr:blipFill>
        <a:blip xmlns:r="http://schemas.openxmlformats.org/officeDocument/2006/relationships" r:embed="rId3"/>
        <a:stretch>
          <a:fillRect/>
        </a:stretch>
      </xdr:blipFill>
      <xdr:spPr>
        <a:xfrm>
          <a:off x="15152914" y="9720943"/>
          <a:ext cx="8876545" cy="435901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571500</xdr:colOff>
      <xdr:row>8</xdr:row>
      <xdr:rowOff>238125</xdr:rowOff>
    </xdr:from>
    <xdr:to>
      <xdr:col>22</xdr:col>
      <xdr:colOff>2724150</xdr:colOff>
      <xdr:row>29</xdr:row>
      <xdr:rowOff>19050</xdr:rowOff>
    </xdr:to>
    <xdr:pic>
      <xdr:nvPicPr>
        <xdr:cNvPr id="5" name="Picture 4"/>
        <xdr:cNvPicPr>
          <a:picLocks noChangeAspect="1"/>
        </xdr:cNvPicPr>
      </xdr:nvPicPr>
      <xdr:blipFill>
        <a:blip xmlns:r="http://schemas.openxmlformats.org/officeDocument/2006/relationships" r:embed="rId2"/>
        <a:stretch>
          <a:fillRect/>
        </a:stretch>
      </xdr:blipFill>
      <xdr:spPr>
        <a:xfrm>
          <a:off x="16611599" y="1578428"/>
          <a:ext cx="7321931" cy="4566300"/>
        </a:xfrm>
        <a:prstGeom prst="rect">
          <a:avLst/>
        </a:prstGeom>
      </xdr:spPr>
    </xdr:pic>
    <xdr:clientData/>
  </xdr:twoCellAnchor>
  <xdr:twoCellAnchor editAs="oneCell">
    <xdr:from>
      <xdr:col>18</xdr:col>
      <xdr:colOff>666750</xdr:colOff>
      <xdr:row>45</xdr:row>
      <xdr:rowOff>190500</xdr:rowOff>
    </xdr:from>
    <xdr:to>
      <xdr:col>23</xdr:col>
      <xdr:colOff>46263</xdr:colOff>
      <xdr:row>65</xdr:row>
      <xdr:rowOff>190500</xdr:rowOff>
    </xdr:to>
    <xdr:pic>
      <xdr:nvPicPr>
        <xdr:cNvPr id="6" name="Picture 5"/>
        <xdr:cNvPicPr>
          <a:picLocks noChangeAspect="1"/>
        </xdr:cNvPicPr>
      </xdr:nvPicPr>
      <xdr:blipFill>
        <a:blip xmlns:r="http://schemas.openxmlformats.org/officeDocument/2006/relationships" r:embed="rId3"/>
        <a:stretch>
          <a:fillRect/>
        </a:stretch>
      </xdr:blipFill>
      <xdr:spPr>
        <a:xfrm>
          <a:off x="15207342" y="9710057"/>
          <a:ext cx="8876545" cy="43590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485775</xdr:colOff>
      <xdr:row>8</xdr:row>
      <xdr:rowOff>247650</xdr:rowOff>
    </xdr:from>
    <xdr:to>
      <xdr:col>22</xdr:col>
      <xdr:colOff>2638425</xdr:colOff>
      <xdr:row>29</xdr:row>
      <xdr:rowOff>28575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7123229" y="1589315"/>
          <a:ext cx="7321931" cy="4566300"/>
        </a:xfrm>
        <a:prstGeom prst="rect">
          <a:avLst/>
        </a:prstGeom>
      </xdr:spPr>
    </xdr:pic>
    <xdr:clientData/>
  </xdr:twoCellAnchor>
  <xdr:twoCellAnchor editAs="oneCell">
    <xdr:from>
      <xdr:col>18</xdr:col>
      <xdr:colOff>695325</xdr:colOff>
      <xdr:row>46</xdr:row>
      <xdr:rowOff>95250</xdr:rowOff>
    </xdr:from>
    <xdr:to>
      <xdr:col>23</xdr:col>
      <xdr:colOff>55788</xdr:colOff>
      <xdr:row>66</xdr:row>
      <xdr:rowOff>95250</xdr:rowOff>
    </xdr:to>
    <xdr:pic>
      <xdr:nvPicPr>
        <xdr:cNvPr id="8" name="Picture 7"/>
        <xdr:cNvPicPr>
          <a:picLocks noChangeAspect="1"/>
        </xdr:cNvPicPr>
      </xdr:nvPicPr>
      <xdr:blipFill>
        <a:blip xmlns:r="http://schemas.openxmlformats.org/officeDocument/2006/relationships" r:embed="rId3"/>
        <a:stretch>
          <a:fillRect/>
        </a:stretch>
      </xdr:blipFill>
      <xdr:spPr>
        <a:xfrm>
          <a:off x="15827829" y="9851572"/>
          <a:ext cx="8876545" cy="43590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419100</xdr:colOff>
      <xdr:row>8</xdr:row>
      <xdr:rowOff>466725</xdr:rowOff>
    </xdr:from>
    <xdr:to>
      <xdr:col>22</xdr:col>
      <xdr:colOff>2571750</xdr:colOff>
      <xdr:row>30</xdr:row>
      <xdr:rowOff>57150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883742" y="1807028"/>
          <a:ext cx="7321931" cy="4566300"/>
        </a:xfrm>
        <a:prstGeom prst="rect">
          <a:avLst/>
        </a:prstGeom>
      </xdr:spPr>
    </xdr:pic>
    <xdr:clientData/>
  </xdr:twoCellAnchor>
  <xdr:twoCellAnchor editAs="oneCell">
    <xdr:from>
      <xdr:col>18</xdr:col>
      <xdr:colOff>657225</xdr:colOff>
      <xdr:row>42</xdr:row>
      <xdr:rowOff>180975</xdr:rowOff>
    </xdr:from>
    <xdr:to>
      <xdr:col>23</xdr:col>
      <xdr:colOff>36738</xdr:colOff>
      <xdr:row>62</xdr:row>
      <xdr:rowOff>180975</xdr:rowOff>
    </xdr:to>
    <xdr:pic>
      <xdr:nvPicPr>
        <xdr:cNvPr id="7" name="Picture 6"/>
        <xdr:cNvPicPr>
          <a:picLocks noChangeAspect="1"/>
        </xdr:cNvPicPr>
      </xdr:nvPicPr>
      <xdr:blipFill>
        <a:blip xmlns:r="http://schemas.openxmlformats.org/officeDocument/2006/relationships" r:embed="rId3"/>
        <a:stretch>
          <a:fillRect/>
        </a:stretch>
      </xdr:blipFill>
      <xdr:spPr>
        <a:xfrm>
          <a:off x="15621000" y="8980714"/>
          <a:ext cx="8876545" cy="43590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676275</xdr:colOff>
      <xdr:row>8</xdr:row>
      <xdr:rowOff>476250</xdr:rowOff>
    </xdr:from>
    <xdr:to>
      <xdr:col>22</xdr:col>
      <xdr:colOff>2828925</xdr:colOff>
      <xdr:row>30</xdr:row>
      <xdr:rowOff>66675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720456" y="1817913"/>
          <a:ext cx="7321931" cy="4566300"/>
        </a:xfrm>
        <a:prstGeom prst="rect">
          <a:avLst/>
        </a:prstGeom>
      </xdr:spPr>
    </xdr:pic>
    <xdr:clientData/>
  </xdr:twoCellAnchor>
  <xdr:twoCellAnchor editAs="oneCell">
    <xdr:from>
      <xdr:col>18</xdr:col>
      <xdr:colOff>666750</xdr:colOff>
      <xdr:row>46</xdr:row>
      <xdr:rowOff>0</xdr:rowOff>
    </xdr:from>
    <xdr:to>
      <xdr:col>23</xdr:col>
      <xdr:colOff>46263</xdr:colOff>
      <xdr:row>66</xdr:row>
      <xdr:rowOff>0</xdr:rowOff>
    </xdr:to>
    <xdr:pic>
      <xdr:nvPicPr>
        <xdr:cNvPr id="8" name="Picture 7"/>
        <xdr:cNvPicPr>
          <a:picLocks noChangeAspect="1"/>
        </xdr:cNvPicPr>
      </xdr:nvPicPr>
      <xdr:blipFill>
        <a:blip xmlns:r="http://schemas.openxmlformats.org/officeDocument/2006/relationships" r:embed="rId3"/>
        <a:stretch>
          <a:fillRect/>
        </a:stretch>
      </xdr:blipFill>
      <xdr:spPr>
        <a:xfrm>
          <a:off x="15207342" y="9753601"/>
          <a:ext cx="8876545" cy="43590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533400</xdr:colOff>
      <xdr:row>9</xdr:row>
      <xdr:rowOff>9525</xdr:rowOff>
    </xdr:from>
    <xdr:to>
      <xdr:col>22</xdr:col>
      <xdr:colOff>2686050</xdr:colOff>
      <xdr:row>30</xdr:row>
      <xdr:rowOff>95250</xdr:rowOff>
    </xdr:to>
    <xdr:pic>
      <xdr:nvPicPr>
        <xdr:cNvPr id="5" name="Picture 4"/>
        <xdr:cNvPicPr>
          <a:picLocks noChangeAspect="1"/>
        </xdr:cNvPicPr>
      </xdr:nvPicPr>
      <xdr:blipFill>
        <a:blip xmlns:r="http://schemas.openxmlformats.org/officeDocument/2006/relationships" r:embed="rId2"/>
        <a:stretch>
          <a:fillRect/>
        </a:stretch>
      </xdr:blipFill>
      <xdr:spPr>
        <a:xfrm>
          <a:off x="16568058" y="1850571"/>
          <a:ext cx="7321931" cy="4566300"/>
        </a:xfrm>
        <a:prstGeom prst="rect">
          <a:avLst/>
        </a:prstGeom>
      </xdr:spPr>
    </xdr:pic>
    <xdr:clientData/>
  </xdr:twoCellAnchor>
  <xdr:twoCellAnchor editAs="oneCell">
    <xdr:from>
      <xdr:col>18</xdr:col>
      <xdr:colOff>619125</xdr:colOff>
      <xdr:row>45</xdr:row>
      <xdr:rowOff>123825</xdr:rowOff>
    </xdr:from>
    <xdr:to>
      <xdr:col>23</xdr:col>
      <xdr:colOff>5041</xdr:colOff>
      <xdr:row>65</xdr:row>
      <xdr:rowOff>123825</xdr:rowOff>
    </xdr:to>
    <xdr:pic>
      <xdr:nvPicPr>
        <xdr:cNvPr id="6" name="Picture 5"/>
        <xdr:cNvPicPr>
          <a:picLocks noChangeAspect="1"/>
        </xdr:cNvPicPr>
      </xdr:nvPicPr>
      <xdr:blipFill>
        <a:blip xmlns:r="http://schemas.openxmlformats.org/officeDocument/2006/relationships" r:embed="rId3"/>
        <a:stretch>
          <a:fillRect/>
        </a:stretch>
      </xdr:blipFill>
      <xdr:spPr>
        <a:xfrm>
          <a:off x="15152915" y="9644743"/>
          <a:ext cx="8876545" cy="43590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257175</xdr:colOff>
      <xdr:row>8</xdr:row>
      <xdr:rowOff>485775</xdr:rowOff>
    </xdr:from>
    <xdr:to>
      <xdr:col>22</xdr:col>
      <xdr:colOff>2409825</xdr:colOff>
      <xdr:row>30</xdr:row>
      <xdr:rowOff>76200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295914" y="1828800"/>
          <a:ext cx="7321931" cy="4566300"/>
        </a:xfrm>
        <a:prstGeom prst="rect">
          <a:avLst/>
        </a:prstGeom>
      </xdr:spPr>
    </xdr:pic>
    <xdr:clientData/>
  </xdr:twoCellAnchor>
  <xdr:twoCellAnchor editAs="oneCell">
    <xdr:from>
      <xdr:col>18</xdr:col>
      <xdr:colOff>609600</xdr:colOff>
      <xdr:row>45</xdr:row>
      <xdr:rowOff>123825</xdr:rowOff>
    </xdr:from>
    <xdr:to>
      <xdr:col>22</xdr:col>
      <xdr:colOff>3009899</xdr:colOff>
      <xdr:row>65</xdr:row>
      <xdr:rowOff>123825</xdr:rowOff>
    </xdr:to>
    <xdr:pic>
      <xdr:nvPicPr>
        <xdr:cNvPr id="8" name="Picture 7"/>
        <xdr:cNvPicPr>
          <a:picLocks noChangeAspect="1"/>
        </xdr:cNvPicPr>
      </xdr:nvPicPr>
      <xdr:blipFill>
        <a:blip xmlns:r="http://schemas.openxmlformats.org/officeDocument/2006/relationships" r:embed="rId3"/>
        <a:stretch>
          <a:fillRect/>
        </a:stretch>
      </xdr:blipFill>
      <xdr:spPr>
        <a:xfrm>
          <a:off x="15142029" y="9644743"/>
          <a:ext cx="8876545" cy="43590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400050</xdr:colOff>
      <xdr:row>9</xdr:row>
      <xdr:rowOff>47625</xdr:rowOff>
    </xdr:from>
    <xdr:to>
      <xdr:col>22</xdr:col>
      <xdr:colOff>2552700</xdr:colOff>
      <xdr:row>30</xdr:row>
      <xdr:rowOff>133350</xdr:rowOff>
    </xdr:to>
    <xdr:pic>
      <xdr:nvPicPr>
        <xdr:cNvPr id="6" name="Picture 5"/>
        <xdr:cNvPicPr>
          <a:picLocks noChangeAspect="1"/>
        </xdr:cNvPicPr>
      </xdr:nvPicPr>
      <xdr:blipFill>
        <a:blip xmlns:r="http://schemas.openxmlformats.org/officeDocument/2006/relationships" r:embed="rId2"/>
        <a:stretch>
          <a:fillRect/>
        </a:stretch>
      </xdr:blipFill>
      <xdr:spPr>
        <a:xfrm>
          <a:off x="16437428" y="1894114"/>
          <a:ext cx="7321931" cy="4566300"/>
        </a:xfrm>
        <a:prstGeom prst="rect">
          <a:avLst/>
        </a:prstGeom>
      </xdr:spPr>
    </xdr:pic>
    <xdr:clientData/>
  </xdr:twoCellAnchor>
  <xdr:twoCellAnchor editAs="oneCell">
    <xdr:from>
      <xdr:col>18</xdr:col>
      <xdr:colOff>619125</xdr:colOff>
      <xdr:row>44</xdr:row>
      <xdr:rowOff>38100</xdr:rowOff>
    </xdr:from>
    <xdr:to>
      <xdr:col>23</xdr:col>
      <xdr:colOff>5041</xdr:colOff>
      <xdr:row>64</xdr:row>
      <xdr:rowOff>38100</xdr:rowOff>
    </xdr:to>
    <xdr:pic>
      <xdr:nvPicPr>
        <xdr:cNvPr id="8" name="Picture 7"/>
        <xdr:cNvPicPr>
          <a:picLocks noChangeAspect="1"/>
        </xdr:cNvPicPr>
      </xdr:nvPicPr>
      <xdr:blipFill>
        <a:blip xmlns:r="http://schemas.openxmlformats.org/officeDocument/2006/relationships" r:embed="rId3"/>
        <a:stretch>
          <a:fillRect/>
        </a:stretch>
      </xdr:blipFill>
      <xdr:spPr>
        <a:xfrm>
          <a:off x="15152914" y="9318172"/>
          <a:ext cx="8876545" cy="43590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323850</xdr:colOff>
      <xdr:row>8</xdr:row>
      <xdr:rowOff>400050</xdr:rowOff>
    </xdr:from>
    <xdr:to>
      <xdr:col>22</xdr:col>
      <xdr:colOff>2476500</xdr:colOff>
      <xdr:row>29</xdr:row>
      <xdr:rowOff>180975</xdr:rowOff>
    </xdr:to>
    <xdr:pic>
      <xdr:nvPicPr>
        <xdr:cNvPr id="6" name="Picture 5"/>
        <xdr:cNvPicPr>
          <a:picLocks noChangeAspect="1"/>
        </xdr:cNvPicPr>
      </xdr:nvPicPr>
      <xdr:blipFill>
        <a:blip xmlns:r="http://schemas.openxmlformats.org/officeDocument/2006/relationships" r:embed="rId2"/>
        <a:stretch>
          <a:fillRect/>
        </a:stretch>
      </xdr:blipFill>
      <xdr:spPr>
        <a:xfrm>
          <a:off x="16361229" y="1741714"/>
          <a:ext cx="7321931" cy="4566300"/>
        </a:xfrm>
        <a:prstGeom prst="rect">
          <a:avLst/>
        </a:prstGeom>
      </xdr:spPr>
    </xdr:pic>
    <xdr:clientData/>
  </xdr:twoCellAnchor>
  <xdr:twoCellAnchor editAs="oneCell">
    <xdr:from>
      <xdr:col>18</xdr:col>
      <xdr:colOff>590550</xdr:colOff>
      <xdr:row>42</xdr:row>
      <xdr:rowOff>123825</xdr:rowOff>
    </xdr:from>
    <xdr:to>
      <xdr:col>22</xdr:col>
      <xdr:colOff>2990849</xdr:colOff>
      <xdr:row>62</xdr:row>
      <xdr:rowOff>123825</xdr:rowOff>
    </xdr:to>
    <xdr:pic>
      <xdr:nvPicPr>
        <xdr:cNvPr id="8" name="Picture 7"/>
        <xdr:cNvPicPr>
          <a:picLocks noChangeAspect="1"/>
        </xdr:cNvPicPr>
      </xdr:nvPicPr>
      <xdr:blipFill>
        <a:blip xmlns:r="http://schemas.openxmlformats.org/officeDocument/2006/relationships" r:embed="rId3"/>
        <a:stretch>
          <a:fillRect/>
        </a:stretch>
      </xdr:blipFill>
      <xdr:spPr>
        <a:xfrm>
          <a:off x="15131143" y="8926286"/>
          <a:ext cx="8876545" cy="43590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1428750</xdr:colOff>
      <xdr:row>1</xdr:row>
      <xdr:rowOff>28575</xdr:rowOff>
    </xdr:from>
    <xdr:to>
      <xdr:col>22</xdr:col>
      <xdr:colOff>2686050</xdr:colOff>
      <xdr:row>2</xdr:row>
      <xdr:rowOff>95250</xdr:rowOff>
    </xdr:to>
    <xdr:pic>
      <xdr:nvPicPr>
        <xdr:cNvPr id="4"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3793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571500</xdr:colOff>
      <xdr:row>10</xdr:row>
      <xdr:rowOff>104775</xdr:rowOff>
    </xdr:from>
    <xdr:to>
      <xdr:col>22</xdr:col>
      <xdr:colOff>2724150</xdr:colOff>
      <xdr:row>31</xdr:row>
      <xdr:rowOff>47625</xdr:rowOff>
    </xdr:to>
    <xdr:pic>
      <xdr:nvPicPr>
        <xdr:cNvPr id="5" name="Picture 4"/>
        <xdr:cNvPicPr>
          <a:picLocks noChangeAspect="1"/>
        </xdr:cNvPicPr>
      </xdr:nvPicPr>
      <xdr:blipFill>
        <a:blip xmlns:r="http://schemas.openxmlformats.org/officeDocument/2006/relationships" r:embed="rId2"/>
        <a:stretch>
          <a:fillRect/>
        </a:stretch>
      </xdr:blipFill>
      <xdr:spPr>
        <a:xfrm>
          <a:off x="16611600" y="2013858"/>
          <a:ext cx="7321931" cy="4566300"/>
        </a:xfrm>
        <a:prstGeom prst="rect">
          <a:avLst/>
        </a:prstGeom>
      </xdr:spPr>
    </xdr:pic>
    <xdr:clientData/>
  </xdr:twoCellAnchor>
  <xdr:twoCellAnchor editAs="oneCell">
    <xdr:from>
      <xdr:col>18</xdr:col>
      <xdr:colOff>581025</xdr:colOff>
      <xdr:row>43</xdr:row>
      <xdr:rowOff>161925</xdr:rowOff>
    </xdr:from>
    <xdr:to>
      <xdr:col>22</xdr:col>
      <xdr:colOff>2981324</xdr:colOff>
      <xdr:row>63</xdr:row>
      <xdr:rowOff>161925</xdr:rowOff>
    </xdr:to>
    <xdr:pic>
      <xdr:nvPicPr>
        <xdr:cNvPr id="7" name="Picture 6"/>
        <xdr:cNvPicPr>
          <a:picLocks noChangeAspect="1"/>
        </xdr:cNvPicPr>
      </xdr:nvPicPr>
      <xdr:blipFill>
        <a:blip xmlns:r="http://schemas.openxmlformats.org/officeDocument/2006/relationships" r:embed="rId3"/>
        <a:stretch>
          <a:fillRect/>
        </a:stretch>
      </xdr:blipFill>
      <xdr:spPr>
        <a:xfrm>
          <a:off x="15120257" y="9198429"/>
          <a:ext cx="8876545" cy="4359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13%20LR%20Charts%20tool.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014%20LR%20Charts%20tool%20-%20in%20progess.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oss%20Ratio%20Charts%20MACRO%20-%20IR%20Q4%202016%20-%2016%20yrs%20v1.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sheetData sheetId="2"/>
      <sheetData sheetId="3"/>
      <sheetData sheetId="4"/>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sheetDataSet>
  </externalBook>
</externalLink>
</file>

<file path=xl/tables/table1.xml><?xml version="1.0" encoding="utf-8"?>
<table xmlns="http://schemas.openxmlformats.org/spreadsheetml/2006/main" id="1" name="Table157" displayName="Table157" ref="A10:B21" totalsRowShown="0" headerRowDxfId="3" dataDxfId="2">
  <autoFilter ref="A10:B21">
    <filterColumn colId="0" hiddenButton="1"/>
    <filterColumn colId="1" hiddenButton="1"/>
  </autoFilter>
  <tableColumns count="2">
    <tableColumn id="1" name="Item" dataDxfId="1"/>
    <tableColumn id="2"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showGridLines="0" tabSelected="1" zoomScale="85" zoomScaleNormal="85" zoomScaleSheetLayoutView="85" workbookViewId="0">
      <selection activeCell="A2" sqref="A2"/>
    </sheetView>
  </sheetViews>
  <sheetFormatPr defaultColWidth="8.44140625" defaultRowHeight="12.75" x14ac:dyDescent="0.2"/>
  <cols>
    <col min="1" max="1" width="31.21875" style="2" customWidth="1"/>
    <col min="2" max="2" width="117.109375" style="2" customWidth="1"/>
    <col min="3" max="3" width="35.21875" style="2" customWidth="1"/>
    <col min="4" max="16384" width="8.44140625" style="2"/>
  </cols>
  <sheetData>
    <row r="1" spans="1:5" x14ac:dyDescent="0.2">
      <c r="A1" s="3"/>
      <c r="B1" s="3"/>
    </row>
    <row r="2" spans="1:5" ht="24.75" x14ac:dyDescent="0.3">
      <c r="A2" s="118" t="s">
        <v>0</v>
      </c>
      <c r="B2" s="3"/>
    </row>
    <row r="3" spans="1:5" ht="20.45" customHeight="1" x14ac:dyDescent="0.2">
      <c r="A3" s="3"/>
      <c r="B3" s="3"/>
    </row>
    <row r="4" spans="1:5" ht="13.15" customHeight="1" thickBot="1" x14ac:dyDescent="0.25">
      <c r="A4" s="103"/>
      <c r="B4" s="103"/>
      <c r="C4" s="6"/>
      <c r="D4" s="6"/>
      <c r="E4" s="6"/>
    </row>
    <row r="5" spans="1:5" ht="19.899999999999999" customHeight="1" x14ac:dyDescent="0.2">
      <c r="A5" s="10"/>
      <c r="C5" s="99" t="s">
        <v>1</v>
      </c>
    </row>
    <row r="6" spans="1:5" ht="39" customHeight="1" x14ac:dyDescent="0.25">
      <c r="A6" s="109" t="s">
        <v>2</v>
      </c>
      <c r="B6"/>
    </row>
    <row r="7" spans="1:5" ht="5.45" customHeight="1" x14ac:dyDescent="0.2">
      <c r="A7"/>
      <c r="B7"/>
    </row>
    <row r="8" spans="1:5" s="33" customFormat="1" ht="16.149999999999999" customHeight="1" x14ac:dyDescent="0.2">
      <c r="A8" s="110"/>
      <c r="B8" s="111"/>
    </row>
    <row r="9" spans="1:5" s="33" customFormat="1" ht="16.149999999999999" customHeight="1" x14ac:dyDescent="0.2">
      <c r="A9" s="112"/>
      <c r="B9" s="112"/>
    </row>
    <row r="10" spans="1:5" s="33" customFormat="1" ht="16.149999999999999" customHeight="1" x14ac:dyDescent="0.2">
      <c r="A10" s="113" t="s">
        <v>3</v>
      </c>
      <c r="B10" s="114" t="s">
        <v>4</v>
      </c>
    </row>
    <row r="11" spans="1:5" s="33" customFormat="1" ht="29.45" customHeight="1" x14ac:dyDescent="0.2">
      <c r="A11" s="117" t="s">
        <v>5</v>
      </c>
      <c r="B11" s="116" t="s">
        <v>6</v>
      </c>
    </row>
    <row r="12" spans="1:5" s="33" customFormat="1" ht="54.6" customHeight="1" x14ac:dyDescent="0.2">
      <c r="A12" s="117" t="s">
        <v>7</v>
      </c>
      <c r="B12" s="116" t="s">
        <v>8</v>
      </c>
    </row>
    <row r="13" spans="1:5" s="33" customFormat="1" ht="37.15" customHeight="1" x14ac:dyDescent="0.2">
      <c r="A13" s="117" t="s">
        <v>9</v>
      </c>
      <c r="B13" s="116" t="s">
        <v>10</v>
      </c>
    </row>
    <row r="14" spans="1:5" s="33" customFormat="1" ht="37.15" customHeight="1" x14ac:dyDescent="0.2">
      <c r="A14" s="117" t="s">
        <v>11</v>
      </c>
      <c r="B14" s="116" t="s">
        <v>12</v>
      </c>
    </row>
    <row r="15" spans="1:5" s="33" customFormat="1" ht="40.9" customHeight="1" x14ac:dyDescent="0.2">
      <c r="A15" s="117" t="s">
        <v>13</v>
      </c>
      <c r="B15" s="116" t="s">
        <v>14</v>
      </c>
    </row>
    <row r="16" spans="1:5" s="33" customFormat="1" ht="66" customHeight="1" x14ac:dyDescent="0.2">
      <c r="A16" s="117" t="s">
        <v>15</v>
      </c>
      <c r="B16" s="116" t="s">
        <v>16</v>
      </c>
    </row>
    <row r="17" spans="1:2" s="33" customFormat="1" ht="79.150000000000006" customHeight="1" x14ac:dyDescent="0.2">
      <c r="A17" s="117" t="s">
        <v>17</v>
      </c>
      <c r="B17" s="116" t="s">
        <v>18</v>
      </c>
    </row>
    <row r="18" spans="1:2" s="33" customFormat="1" ht="54.6" customHeight="1" x14ac:dyDescent="0.2">
      <c r="A18" s="117" t="s">
        <v>19</v>
      </c>
      <c r="B18" s="115" t="s">
        <v>20</v>
      </c>
    </row>
    <row r="19" spans="1:2" s="33" customFormat="1" ht="40.9" customHeight="1" x14ac:dyDescent="0.2">
      <c r="A19" s="117" t="s">
        <v>21</v>
      </c>
      <c r="B19" s="115" t="s">
        <v>22</v>
      </c>
    </row>
    <row r="20" spans="1:2" s="33" customFormat="1" ht="54.6" customHeight="1" x14ac:dyDescent="0.2">
      <c r="A20" s="117" t="s">
        <v>23</v>
      </c>
      <c r="B20" s="115" t="s">
        <v>24</v>
      </c>
    </row>
    <row r="21" spans="1:2" s="33" customFormat="1" ht="54.6" customHeight="1" x14ac:dyDescent="0.2">
      <c r="A21" s="117" t="s">
        <v>25</v>
      </c>
      <c r="B21" s="115" t="s">
        <v>26</v>
      </c>
    </row>
    <row r="22" spans="1:2" s="33" customFormat="1" ht="16.149999999999999" customHeight="1" x14ac:dyDescent="0.2">
      <c r="A22"/>
      <c r="B22"/>
    </row>
  </sheetData>
  <printOptions horizontalCentered="1"/>
  <pageMargins left="0.15748031496062992" right="0.15748031496062992" top="0.39370078740157483" bottom="0.19685039370078741" header="0.59055118110236227" footer="0.19685039370078741"/>
  <pageSetup paperSize="9" scale="63" orientation="landscape" r:id="rId1"/>
  <headerFooter alignWithMargins="0">
    <oddFooter>&amp;CP&amp;&amp;C Reserve Workbook 2016&amp;R&amp;P</oddFoot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8">
    <pageSetUpPr fitToPage="1"/>
  </sheetPr>
  <dimension ref="A1:AP177"/>
  <sheetViews>
    <sheetView showGridLines="0" view="pageBreakPreview" zoomScale="70" zoomScaleNormal="85" zoomScaleSheetLayoutView="70" workbookViewId="0">
      <selection activeCell="J25" sqref="J25"/>
    </sheetView>
  </sheetViews>
  <sheetFormatPr defaultColWidth="8.44140625" defaultRowHeight="12.75" x14ac:dyDescent="0.2"/>
  <cols>
    <col min="1" max="1" width="12.6640625" style="2" customWidth="1"/>
    <col min="2" max="2" width="10.88671875" style="2" customWidth="1"/>
    <col min="3" max="3" width="9.77734375" style="2" customWidth="1"/>
    <col min="4" max="4" width="8.44140625" style="2" customWidth="1"/>
    <col min="5" max="5" width="4.109375" style="2" customWidth="1"/>
    <col min="6" max="6" width="9.6640625" style="2" customWidth="1"/>
    <col min="7" max="7" width="1.5546875" style="2" customWidth="1"/>
    <col min="8" max="11" width="8.44140625" style="2" customWidth="1"/>
    <col min="12" max="17" width="7.21875" style="2" customWidth="1"/>
    <col min="18" max="18" width="10.44140625" style="2" customWidth="1"/>
    <col min="19" max="19" width="6.77734375" style="2" customWidth="1"/>
    <col min="20" max="20" width="10.77734375" style="2" customWidth="1"/>
    <col min="21" max="21" width="11.33203125" style="2" customWidth="1"/>
    <col min="22" max="22" width="9.6640625" style="2" customWidth="1"/>
    <col min="23" max="23" width="8.33203125" style="2" customWidth="1"/>
    <col min="24" max="24" width="24.88671875" style="2" customWidth="1"/>
    <col min="25" max="25" width="36.6640625" style="2" customWidth="1"/>
    <col min="26" max="26" width="35.21875" style="2" customWidth="1"/>
    <col min="27" max="16384" width="8.44140625" style="2"/>
  </cols>
  <sheetData>
    <row r="1" spans="1:42" x14ac:dyDescent="0.2">
      <c r="A1" s="1" t="s">
        <v>46</v>
      </c>
      <c r="B1" s="2" t="s">
        <v>47</v>
      </c>
      <c r="D1" s="3"/>
      <c r="E1" s="3"/>
      <c r="F1" s="3"/>
      <c r="G1" s="3"/>
      <c r="H1" s="3"/>
      <c r="I1" s="3"/>
      <c r="J1" s="3"/>
      <c r="K1" s="3"/>
      <c r="L1" s="3"/>
      <c r="M1" s="3"/>
      <c r="N1" s="3"/>
      <c r="O1" s="3"/>
      <c r="P1" s="3"/>
      <c r="Q1" s="3"/>
      <c r="R1" s="3"/>
      <c r="S1" s="3"/>
      <c r="T1" s="3"/>
      <c r="U1" s="3"/>
      <c r="V1" s="3"/>
      <c r="W1" s="3"/>
      <c r="X1" s="3"/>
      <c r="Y1" s="3"/>
    </row>
    <row r="2" spans="1:42" ht="19.5" x14ac:dyDescent="0.25">
      <c r="A2" s="4" t="s">
        <v>48</v>
      </c>
      <c r="B2" s="2" t="s">
        <v>49</v>
      </c>
      <c r="D2" s="5" t="s">
        <v>27</v>
      </c>
      <c r="E2" s="3"/>
      <c r="F2" s="3"/>
      <c r="G2" s="3"/>
      <c r="I2" s="3"/>
      <c r="J2" s="3"/>
      <c r="K2" s="3"/>
      <c r="M2" s="3"/>
      <c r="N2" s="3"/>
      <c r="O2" s="3"/>
      <c r="P2" s="3"/>
      <c r="Q2" s="3"/>
      <c r="R2" s="3"/>
      <c r="S2" s="3"/>
      <c r="T2" s="3"/>
      <c r="U2" s="3"/>
      <c r="V2" s="3"/>
      <c r="W2" s="3"/>
      <c r="X2" s="3"/>
      <c r="Y2" s="3"/>
    </row>
    <row r="3" spans="1:42" ht="20.45" customHeight="1" x14ac:dyDescent="0.2">
      <c r="A3" s="6"/>
      <c r="D3" s="3"/>
      <c r="E3" s="3"/>
      <c r="F3" s="3"/>
      <c r="G3" s="3"/>
      <c r="H3" s="3"/>
      <c r="I3" s="3"/>
      <c r="J3" s="3"/>
      <c r="K3" s="3"/>
      <c r="L3" s="3"/>
      <c r="M3" s="3"/>
      <c r="N3" s="3"/>
      <c r="O3" s="3"/>
      <c r="P3" s="3"/>
      <c r="Q3" s="3"/>
      <c r="R3" s="3"/>
      <c r="S3" s="3"/>
      <c r="T3" s="3"/>
      <c r="U3" s="3"/>
      <c r="V3" s="3"/>
      <c r="W3" s="3"/>
      <c r="X3" s="3"/>
      <c r="Y3" s="3"/>
    </row>
    <row r="4" spans="1:42" ht="13.15" customHeight="1" x14ac:dyDescent="0.2">
      <c r="A4" s="6"/>
      <c r="D4" s="7"/>
      <c r="E4" s="7"/>
      <c r="F4" s="7"/>
      <c r="G4" s="7"/>
      <c r="H4" s="8"/>
      <c r="I4" s="8"/>
      <c r="J4" s="8"/>
      <c r="K4" s="8"/>
      <c r="L4" s="8"/>
      <c r="M4" s="8"/>
      <c r="N4" s="8"/>
      <c r="O4" s="8"/>
      <c r="P4" s="8"/>
      <c r="Q4" s="8"/>
      <c r="R4" s="8"/>
      <c r="S4" s="8"/>
      <c r="T4" s="8"/>
      <c r="U4" s="7"/>
      <c r="V4" s="7"/>
      <c r="W4" s="7"/>
      <c r="X4" s="7"/>
      <c r="Y4" s="7"/>
      <c r="Z4" s="9"/>
      <c r="AA4" s="6"/>
      <c r="AB4" s="6"/>
    </row>
    <row r="5" spans="1:42" ht="19.899999999999999" customHeight="1" x14ac:dyDescent="0.2">
      <c r="A5" s="6"/>
      <c r="D5" s="10" t="str">
        <f>B2</f>
        <v>Corporate Solutions</v>
      </c>
      <c r="H5" s="98" t="s">
        <v>50</v>
      </c>
      <c r="I5" s="11"/>
      <c r="J5" s="12"/>
      <c r="K5" s="13"/>
      <c r="L5" s="14"/>
      <c r="M5" s="13"/>
      <c r="N5" s="13"/>
      <c r="O5" s="11"/>
      <c r="P5" s="11"/>
      <c r="Q5" s="11"/>
      <c r="R5" s="11"/>
      <c r="S5" s="11"/>
      <c r="T5" s="11"/>
      <c r="Z5" s="15" t="str">
        <f>B1</f>
        <v>Motor Corporate Solutions</v>
      </c>
    </row>
    <row r="6" spans="1:42" ht="9.6" customHeight="1" x14ac:dyDescent="0.2">
      <c r="A6" s="16"/>
      <c r="D6" s="17"/>
      <c r="E6" s="18"/>
      <c r="F6" s="18"/>
      <c r="G6" s="18"/>
      <c r="H6" s="18"/>
      <c r="I6" s="18"/>
      <c r="J6" s="18"/>
      <c r="K6" s="18"/>
      <c r="L6" s="18"/>
      <c r="M6" s="18"/>
      <c r="N6" s="18"/>
      <c r="O6" s="18"/>
      <c r="P6" s="18"/>
      <c r="Q6" s="18"/>
      <c r="R6" s="18"/>
      <c r="S6" s="18"/>
      <c r="T6" s="18"/>
    </row>
    <row r="7" spans="1:42" ht="3.6" customHeight="1" x14ac:dyDescent="0.2">
      <c r="A7" s="16"/>
      <c r="D7" s="18"/>
      <c r="E7" s="18"/>
      <c r="F7" s="18"/>
      <c r="G7" s="18"/>
      <c r="H7" s="18"/>
      <c r="I7" s="18"/>
      <c r="J7" s="18"/>
      <c r="K7" s="18"/>
      <c r="L7" s="18"/>
      <c r="M7" s="18"/>
      <c r="N7" s="18"/>
      <c r="O7" s="18"/>
      <c r="P7" s="18"/>
      <c r="Q7" s="18"/>
      <c r="R7" s="18"/>
      <c r="S7" s="18"/>
      <c r="T7" s="18"/>
    </row>
    <row r="8" spans="1:42" ht="6.6" customHeight="1" x14ac:dyDescent="0.2">
      <c r="A8" s="16"/>
      <c r="D8" s="18"/>
      <c r="E8" s="18"/>
      <c r="F8" s="18"/>
      <c r="G8" s="18"/>
      <c r="H8" s="18"/>
      <c r="I8" s="18"/>
      <c r="J8" s="18"/>
      <c r="K8" s="18"/>
      <c r="L8" s="18"/>
      <c r="M8" s="18"/>
      <c r="N8" s="18"/>
      <c r="O8" s="18"/>
      <c r="P8" s="18"/>
      <c r="Q8" s="18"/>
      <c r="R8" s="18"/>
      <c r="S8" s="18"/>
      <c r="T8" s="18"/>
    </row>
    <row r="9" spans="1:42" ht="39" customHeight="1" x14ac:dyDescent="0.2">
      <c r="A9" s="16"/>
      <c r="B9" s="19" t="s">
        <v>51</v>
      </c>
      <c r="C9" s="19" t="s">
        <v>52</v>
      </c>
      <c r="D9" s="20" t="s">
        <v>53</v>
      </c>
      <c r="E9" s="21"/>
      <c r="F9" s="20" t="s">
        <v>29</v>
      </c>
      <c r="G9" s="21"/>
      <c r="H9" s="119" t="s">
        <v>30</v>
      </c>
      <c r="I9" s="119"/>
      <c r="J9" s="119"/>
      <c r="K9" s="119"/>
      <c r="L9" s="119"/>
      <c r="M9" s="119"/>
      <c r="N9" s="119"/>
      <c r="O9" s="119"/>
      <c r="P9" s="119"/>
      <c r="Q9" s="119"/>
      <c r="R9" s="119"/>
      <c r="S9" s="119"/>
      <c r="T9" s="22"/>
      <c r="U9" s="22"/>
      <c r="V9" s="22"/>
      <c r="W9" s="22"/>
      <c r="X9" s="22"/>
      <c r="Y9" s="22"/>
      <c r="AC9" s="23"/>
      <c r="AD9" s="24">
        <v>0</v>
      </c>
      <c r="AE9" s="24">
        <f>+H11</f>
        <v>12</v>
      </c>
      <c r="AF9" s="24">
        <f t="shared" ref="AF9:AP9" si="0">+I11</f>
        <v>24</v>
      </c>
      <c r="AG9" s="24">
        <f t="shared" si="0"/>
        <v>36</v>
      </c>
      <c r="AH9" s="24">
        <f t="shared" si="0"/>
        <v>48</v>
      </c>
      <c r="AI9" s="24">
        <f t="shared" si="0"/>
        <v>60</v>
      </c>
      <c r="AJ9" s="24">
        <f t="shared" si="0"/>
        <v>72</v>
      </c>
      <c r="AK9" s="24">
        <f t="shared" si="0"/>
        <v>84</v>
      </c>
      <c r="AL9" s="24">
        <f t="shared" si="0"/>
        <v>96</v>
      </c>
      <c r="AM9" s="24">
        <f t="shared" si="0"/>
        <v>108</v>
      </c>
      <c r="AN9" s="24">
        <f t="shared" si="0"/>
        <v>120</v>
      </c>
      <c r="AO9" s="24">
        <f t="shared" si="0"/>
        <v>132</v>
      </c>
      <c r="AP9" s="24">
        <f t="shared" si="0"/>
        <v>144</v>
      </c>
    </row>
    <row r="10" spans="1:42" ht="5.45" customHeight="1" x14ac:dyDescent="0.2">
      <c r="A10" s="16"/>
      <c r="D10" s="25"/>
      <c r="F10" s="26"/>
      <c r="H10" s="18"/>
      <c r="I10" s="18"/>
      <c r="J10" s="18"/>
      <c r="K10" s="18"/>
      <c r="L10" s="18"/>
      <c r="M10" s="18"/>
      <c r="N10" s="18"/>
      <c r="O10" s="18"/>
      <c r="P10" s="18"/>
      <c r="Q10" s="18"/>
      <c r="R10" s="18"/>
      <c r="S10" s="18"/>
      <c r="T10" s="18"/>
      <c r="U10" s="27"/>
      <c r="V10" s="25"/>
      <c r="W10" s="25"/>
      <c r="X10" s="27"/>
      <c r="Y10" s="18"/>
      <c r="AC10" s="28" t="s">
        <v>54</v>
      </c>
      <c r="AD10" s="29">
        <v>1</v>
      </c>
      <c r="AE10" s="30">
        <v>1</v>
      </c>
      <c r="AF10" s="30">
        <v>1</v>
      </c>
      <c r="AG10" s="30">
        <v>1</v>
      </c>
      <c r="AH10" s="30">
        <v>1</v>
      </c>
      <c r="AI10" s="30">
        <v>1</v>
      </c>
      <c r="AJ10" s="30">
        <v>1</v>
      </c>
      <c r="AK10" s="30">
        <v>1</v>
      </c>
      <c r="AL10" s="30">
        <v>1</v>
      </c>
      <c r="AM10" s="30">
        <v>1</v>
      </c>
      <c r="AN10" s="30">
        <v>1</v>
      </c>
      <c r="AO10" s="30">
        <v>1</v>
      </c>
      <c r="AP10" s="31">
        <v>1</v>
      </c>
    </row>
    <row r="11" spans="1:42" s="33" customFormat="1" ht="16.149999999999999" customHeight="1" x14ac:dyDescent="0.2">
      <c r="A11" s="32"/>
      <c r="D11" s="20"/>
      <c r="E11" s="34"/>
      <c r="F11" s="25"/>
      <c r="G11" s="34"/>
      <c r="H11" s="35">
        <v>12</v>
      </c>
      <c r="I11" s="35">
        <v>24</v>
      </c>
      <c r="J11" s="35">
        <v>36</v>
      </c>
      <c r="K11" s="35">
        <v>48</v>
      </c>
      <c r="L11" s="35">
        <v>60</v>
      </c>
      <c r="M11" s="35">
        <v>72</v>
      </c>
      <c r="N11" s="35">
        <v>84</v>
      </c>
      <c r="O11" s="35">
        <v>96</v>
      </c>
      <c r="P11" s="35">
        <v>108</v>
      </c>
      <c r="Q11" s="35">
        <v>120</v>
      </c>
      <c r="R11" s="35">
        <v>132</v>
      </c>
      <c r="S11" s="35">
        <v>144</v>
      </c>
      <c r="T11" s="35">
        <v>156</v>
      </c>
      <c r="U11" s="36">
        <v>168</v>
      </c>
      <c r="V11" s="36">
        <v>180</v>
      </c>
      <c r="W11" s="36">
        <v>192</v>
      </c>
      <c r="X11" s="35"/>
      <c r="Y11" s="35"/>
    </row>
    <row r="12" spans="1:42" s="33" customFormat="1" ht="16.149999999999999" customHeight="1" x14ac:dyDescent="0.2">
      <c r="A12" s="32"/>
      <c r="B12" s="33">
        <v>255.72139896800002</v>
      </c>
      <c r="C12" s="33">
        <f t="shared" ref="C12:C22" si="1">+IF(OR(I51="",J51=""),0,(I51+J51)*F12)</f>
        <v>1.3680270499999985</v>
      </c>
      <c r="D12" s="35" t="s">
        <v>31</v>
      </c>
      <c r="E12" s="34"/>
      <c r="F12" s="37">
        <v>255.721398988</v>
      </c>
      <c r="G12" s="34"/>
      <c r="H12" s="38">
        <v>0.22616435886428871</v>
      </c>
      <c r="I12" s="39">
        <v>0.61465153351275004</v>
      </c>
      <c r="J12" s="39">
        <v>0.79869550514067211</v>
      </c>
      <c r="K12" s="39">
        <v>0.90245097337680924</v>
      </c>
      <c r="L12" s="39">
        <v>0.97732975014628298</v>
      </c>
      <c r="M12" s="39">
        <v>1.0103374574144419</v>
      </c>
      <c r="N12" s="39">
        <v>1.0255974842070497</v>
      </c>
      <c r="O12" s="39">
        <v>1.0200211578783058</v>
      </c>
      <c r="P12" s="39">
        <v>1.0176151171150576</v>
      </c>
      <c r="Q12" s="39">
        <v>1.0123164033376331</v>
      </c>
      <c r="R12" s="39">
        <v>1.0147665427177535</v>
      </c>
      <c r="S12" s="40">
        <v>1.0135313975900873</v>
      </c>
      <c r="T12" s="40">
        <v>1.0148274921340388</v>
      </c>
      <c r="U12" s="40">
        <v>1.0157852681784734</v>
      </c>
      <c r="V12" s="40">
        <v>1.0152245817417207</v>
      </c>
      <c r="W12" s="41">
        <v>1.0171828114087791</v>
      </c>
      <c r="X12" s="42"/>
      <c r="Y12" s="42"/>
    </row>
    <row r="13" spans="1:42" s="33" customFormat="1" ht="16.149999999999999" customHeight="1" x14ac:dyDescent="0.2">
      <c r="A13" s="32"/>
      <c r="B13" s="33">
        <v>178.24028136409885</v>
      </c>
      <c r="C13" s="33">
        <f t="shared" si="1"/>
        <v>0.33951937000002158</v>
      </c>
      <c r="D13" s="35">
        <f>D12+1</f>
        <v>2002</v>
      </c>
      <c r="E13" s="34"/>
      <c r="F13" s="43">
        <v>178.24028137409883</v>
      </c>
      <c r="G13" s="34"/>
      <c r="H13" s="44">
        <v>9.9553178065048445E-2</v>
      </c>
      <c r="I13" s="42">
        <v>0.2671630786424456</v>
      </c>
      <c r="J13" s="42">
        <v>0.41713501895764105</v>
      </c>
      <c r="K13" s="42">
        <v>0.48498592699462428</v>
      </c>
      <c r="L13" s="42">
        <v>0.52464895364325315</v>
      </c>
      <c r="M13" s="42">
        <v>0.54930987510339369</v>
      </c>
      <c r="N13" s="42">
        <v>0.56715868994745677</v>
      </c>
      <c r="O13" s="42">
        <v>0.58108276715866258</v>
      </c>
      <c r="P13" s="42">
        <v>0.59290833747167204</v>
      </c>
      <c r="Q13" s="42">
        <v>0.5941050112446018</v>
      </c>
      <c r="R13" s="42">
        <v>0.59256618338882472</v>
      </c>
      <c r="S13" s="42">
        <v>0.59211269173487946</v>
      </c>
      <c r="T13" s="42">
        <v>0.59416209026131761</v>
      </c>
      <c r="U13" s="42">
        <v>0.5907577420111797</v>
      </c>
      <c r="V13" s="45">
        <v>0.59152709004487247</v>
      </c>
      <c r="W13" s="42"/>
      <c r="X13" s="42"/>
      <c r="Y13" s="42"/>
    </row>
    <row r="14" spans="1:42" s="33" customFormat="1" ht="16.149999999999999" customHeight="1" x14ac:dyDescent="0.2">
      <c r="A14" s="32"/>
      <c r="B14" s="33">
        <v>219.52138038015701</v>
      </c>
      <c r="C14" s="33">
        <f t="shared" si="1"/>
        <v>1.0322654700000022</v>
      </c>
      <c r="D14" s="35">
        <f>D13+1</f>
        <v>2003</v>
      </c>
      <c r="E14" s="34"/>
      <c r="F14" s="46">
        <v>219.52138039015705</v>
      </c>
      <c r="G14" s="34"/>
      <c r="H14" s="47">
        <v>0.1013944865891433</v>
      </c>
      <c r="I14" s="48">
        <v>0.30559699485383807</v>
      </c>
      <c r="J14" s="48">
        <v>0.4543330245015611</v>
      </c>
      <c r="K14" s="48">
        <v>0.59384258273600232</v>
      </c>
      <c r="L14" s="48">
        <v>0.64097875781657754</v>
      </c>
      <c r="M14" s="48">
        <v>0.65304468130563542</v>
      </c>
      <c r="N14" s="48">
        <v>0.68068834954065938</v>
      </c>
      <c r="O14" s="48">
        <v>0.67847780376540257</v>
      </c>
      <c r="P14" s="48">
        <v>0.67287156820049909</v>
      </c>
      <c r="Q14" s="48">
        <v>0.67343640138339744</v>
      </c>
      <c r="R14" s="48">
        <v>0.66775962357804119</v>
      </c>
      <c r="S14" s="48">
        <v>0.67176377109404972</v>
      </c>
      <c r="T14" s="48">
        <v>0.67278679791540474</v>
      </c>
      <c r="U14" s="49">
        <v>0.67220088332352579</v>
      </c>
      <c r="V14" s="42"/>
      <c r="W14" s="42"/>
      <c r="X14" s="42"/>
      <c r="Y14" s="42"/>
    </row>
    <row r="15" spans="1:42" s="33" customFormat="1" ht="16.149999999999999" customHeight="1" x14ac:dyDescent="0.2">
      <c r="A15" s="32"/>
      <c r="B15" s="33">
        <v>200.21556094711249</v>
      </c>
      <c r="C15" s="33">
        <f t="shared" si="1"/>
        <v>3.1716051099999918</v>
      </c>
      <c r="D15" s="35">
        <f t="shared" ref="D15:D27" si="2">D14+1</f>
        <v>2004</v>
      </c>
      <c r="E15" s="34"/>
      <c r="F15" s="43">
        <v>200.21556093711249</v>
      </c>
      <c r="G15" s="34"/>
      <c r="H15" s="44">
        <v>0.14947375668467663</v>
      </c>
      <c r="I15" s="42">
        <v>0.35365624718970051</v>
      </c>
      <c r="J15" s="42">
        <v>0.52352930621073679</v>
      </c>
      <c r="K15" s="42">
        <v>0.60387152699760138</v>
      </c>
      <c r="L15" s="42">
        <v>0.65501263172530111</v>
      </c>
      <c r="M15" s="42">
        <v>0.68904976674169727</v>
      </c>
      <c r="N15" s="42">
        <v>0.70821826899015861</v>
      </c>
      <c r="O15" s="42">
        <v>0.71981456579712488</v>
      </c>
      <c r="P15" s="42">
        <v>0.72950647151572934</v>
      </c>
      <c r="Q15" s="42">
        <v>0.74004219751088596</v>
      </c>
      <c r="R15" s="42">
        <v>0.74120506726441693</v>
      </c>
      <c r="S15" s="42">
        <v>0.74382562531467156</v>
      </c>
      <c r="T15" s="45">
        <v>0.73439029520767074</v>
      </c>
      <c r="U15" s="42"/>
      <c r="V15" s="42"/>
      <c r="W15" s="42"/>
      <c r="X15" s="42"/>
      <c r="Y15" s="42"/>
    </row>
    <row r="16" spans="1:42" s="33" customFormat="1" ht="16.149999999999999" customHeight="1" x14ac:dyDescent="0.2">
      <c r="A16" s="32"/>
      <c r="B16" s="33">
        <v>121.09794250157286</v>
      </c>
      <c r="C16" s="33">
        <f t="shared" si="1"/>
        <v>1.0034346795864881</v>
      </c>
      <c r="D16" s="35">
        <f t="shared" si="2"/>
        <v>2005</v>
      </c>
      <c r="E16" s="34"/>
      <c r="F16" s="46">
        <v>121.09794250157286</v>
      </c>
      <c r="G16" s="34"/>
      <c r="H16" s="47">
        <v>0.12810430936758907</v>
      </c>
      <c r="I16" s="48">
        <v>0.36227020660925102</v>
      </c>
      <c r="J16" s="48">
        <v>0.5382920700667837</v>
      </c>
      <c r="K16" s="48">
        <v>0.64595556996341208</v>
      </c>
      <c r="L16" s="48">
        <v>0.66467032938197579</v>
      </c>
      <c r="M16" s="48">
        <v>0.6637387828330984</v>
      </c>
      <c r="N16" s="48">
        <v>0.67717438435026589</v>
      </c>
      <c r="O16" s="48">
        <v>0.68948111681172486</v>
      </c>
      <c r="P16" s="48">
        <v>0.68599774367353528</v>
      </c>
      <c r="Q16" s="48">
        <v>0.69456068998442355</v>
      </c>
      <c r="R16" s="48">
        <v>0.69523147223160287</v>
      </c>
      <c r="S16" s="50">
        <v>0.69564443994159797</v>
      </c>
      <c r="T16" s="42"/>
      <c r="U16" s="42"/>
      <c r="V16" s="42"/>
      <c r="W16" s="42"/>
      <c r="X16" s="42"/>
      <c r="Y16" s="42"/>
    </row>
    <row r="17" spans="1:25" s="33" customFormat="1" ht="16.149999999999999" customHeight="1" x14ac:dyDescent="0.2">
      <c r="A17" s="32"/>
      <c r="B17" s="33">
        <v>80.788070879645176</v>
      </c>
      <c r="C17" s="33">
        <f t="shared" si="1"/>
        <v>1.2432404500000038</v>
      </c>
      <c r="D17" s="35">
        <f t="shared" si="2"/>
        <v>2006</v>
      </c>
      <c r="E17" s="34"/>
      <c r="F17" s="43">
        <v>80.788070889645169</v>
      </c>
      <c r="G17" s="34"/>
      <c r="H17" s="44">
        <v>0.25692187338341788</v>
      </c>
      <c r="I17" s="42">
        <v>0.47589531259531315</v>
      </c>
      <c r="J17" s="42">
        <v>0.62906453663710216</v>
      </c>
      <c r="K17" s="42">
        <v>0.70702737385602243</v>
      </c>
      <c r="L17" s="42">
        <v>0.79254868763312314</v>
      </c>
      <c r="M17" s="42">
        <v>0.84108192276081761</v>
      </c>
      <c r="N17" s="42">
        <v>0.8485847800926628</v>
      </c>
      <c r="O17" s="42">
        <v>0.85965132717263015</v>
      </c>
      <c r="P17" s="42">
        <v>0.8649913492235255</v>
      </c>
      <c r="Q17" s="42">
        <v>0.86327987278303875</v>
      </c>
      <c r="R17" s="45">
        <v>0.86178627553939591</v>
      </c>
      <c r="S17" s="42" t="s">
        <v>32</v>
      </c>
      <c r="T17" s="42"/>
      <c r="U17" s="42"/>
      <c r="V17" s="42"/>
      <c r="W17" s="42"/>
      <c r="X17" s="42"/>
      <c r="Y17" s="42"/>
    </row>
    <row r="18" spans="1:25" s="33" customFormat="1" ht="16.149999999999999" customHeight="1" x14ac:dyDescent="0.2">
      <c r="A18" s="32"/>
      <c r="B18" s="33">
        <v>35.401906216101139</v>
      </c>
      <c r="C18" s="33">
        <f t="shared" si="1"/>
        <v>0.29797885660267681</v>
      </c>
      <c r="D18" s="35">
        <f t="shared" si="2"/>
        <v>2007</v>
      </c>
      <c r="E18" s="34"/>
      <c r="F18" s="46">
        <v>35.40190622610114</v>
      </c>
      <c r="G18" s="34"/>
      <c r="H18" s="47">
        <v>0.23798369118241797</v>
      </c>
      <c r="I18" s="48">
        <v>0.64794692633165174</v>
      </c>
      <c r="J18" s="48">
        <v>0.69279911084082479</v>
      </c>
      <c r="K18" s="48">
        <v>0.72762741500296568</v>
      </c>
      <c r="L18" s="48">
        <v>0.70872375634286633</v>
      </c>
      <c r="M18" s="48">
        <v>0.69966504300828447</v>
      </c>
      <c r="N18" s="48">
        <v>0.69891778465922716</v>
      </c>
      <c r="O18" s="48">
        <v>0.70054590511004133</v>
      </c>
      <c r="P18" s="48">
        <v>0.70251724482862787</v>
      </c>
      <c r="Q18" s="50">
        <v>0.70046323794457122</v>
      </c>
      <c r="R18" s="42" t="s">
        <v>32</v>
      </c>
      <c r="S18" s="42" t="s">
        <v>32</v>
      </c>
      <c r="T18" s="42"/>
      <c r="U18" s="42"/>
      <c r="V18" s="42"/>
      <c r="W18" s="42"/>
      <c r="X18" s="42"/>
      <c r="Y18" s="42"/>
    </row>
    <row r="19" spans="1:25" s="33" customFormat="1" ht="16.149999999999999" customHeight="1" x14ac:dyDescent="0.2">
      <c r="A19" s="32"/>
      <c r="B19" s="33">
        <v>17.338224402919412</v>
      </c>
      <c r="C19" s="33">
        <f t="shared" si="1"/>
        <v>8.3727522173631463</v>
      </c>
      <c r="D19" s="35">
        <f t="shared" si="2"/>
        <v>2008</v>
      </c>
      <c r="E19" s="34"/>
      <c r="F19" s="43">
        <v>17.338224392919415</v>
      </c>
      <c r="G19" s="34"/>
      <c r="H19" s="44">
        <v>0.29608860960078009</v>
      </c>
      <c r="I19" s="42">
        <v>1.7638425549982788</v>
      </c>
      <c r="J19" s="42">
        <v>2.5731178909692751</v>
      </c>
      <c r="K19" s="42">
        <v>2.7903382327154671</v>
      </c>
      <c r="L19" s="42">
        <v>2.8049226136918297</v>
      </c>
      <c r="M19" s="42">
        <v>2.8154766471299211</v>
      </c>
      <c r="N19" s="42">
        <v>2.9311552347028833</v>
      </c>
      <c r="O19" s="42">
        <v>3.5290768630986173</v>
      </c>
      <c r="P19" s="45">
        <v>3.4834739048799732</v>
      </c>
      <c r="Q19" s="42" t="s">
        <v>32</v>
      </c>
      <c r="R19" s="42" t="s">
        <v>32</v>
      </c>
      <c r="S19" s="42" t="s">
        <v>32</v>
      </c>
      <c r="T19" s="42"/>
      <c r="U19" s="42"/>
      <c r="V19" s="42"/>
      <c r="W19" s="42"/>
      <c r="X19" s="42"/>
      <c r="Y19" s="42"/>
    </row>
    <row r="20" spans="1:25" s="33" customFormat="1" ht="16.149999999999999" customHeight="1" x14ac:dyDescent="0.2">
      <c r="A20" s="32"/>
      <c r="B20" s="33">
        <v>13.276801014484635</v>
      </c>
      <c r="C20" s="33">
        <f t="shared" si="1"/>
        <v>18.726990589508485</v>
      </c>
      <c r="D20" s="35">
        <f t="shared" si="2"/>
        <v>2009</v>
      </c>
      <c r="E20" s="34"/>
      <c r="F20" s="46">
        <v>13.276801014484635</v>
      </c>
      <c r="G20" s="34"/>
      <c r="H20" s="47">
        <v>0.82725164669955931</v>
      </c>
      <c r="I20" s="48">
        <v>3.9656405124730396</v>
      </c>
      <c r="J20" s="48">
        <v>4.5990641039718332</v>
      </c>
      <c r="K20" s="48">
        <v>4.6355920883463</v>
      </c>
      <c r="L20" s="48">
        <v>4.6362645312028476</v>
      </c>
      <c r="M20" s="48">
        <v>5.3101983566651247</v>
      </c>
      <c r="N20" s="48">
        <v>6.5671404663993602</v>
      </c>
      <c r="O20" s="50">
        <v>6.6257665529783596</v>
      </c>
      <c r="P20" s="42" t="s">
        <v>32</v>
      </c>
      <c r="Q20" s="42" t="s">
        <v>32</v>
      </c>
      <c r="R20" s="42" t="s">
        <v>32</v>
      </c>
      <c r="S20" s="42" t="s">
        <v>32</v>
      </c>
      <c r="T20" s="42"/>
      <c r="U20" s="42"/>
      <c r="V20" s="42"/>
      <c r="W20" s="42"/>
      <c r="X20" s="42"/>
      <c r="Y20" s="42"/>
    </row>
    <row r="21" spans="1:25" s="33" customFormat="1" ht="16.149999999999999" customHeight="1" x14ac:dyDescent="0.2">
      <c r="A21" s="32"/>
      <c r="B21" s="33">
        <v>3.2261123611614537</v>
      </c>
      <c r="C21" s="33">
        <f t="shared" si="1"/>
        <v>30.879799078385542</v>
      </c>
      <c r="D21" s="35">
        <f t="shared" si="2"/>
        <v>2010</v>
      </c>
      <c r="E21" s="34"/>
      <c r="F21" s="43">
        <v>3.2261123711614541</v>
      </c>
      <c r="G21" s="34"/>
      <c r="H21" s="44">
        <v>3.8779513646942929</v>
      </c>
      <c r="I21" s="42">
        <v>7.5682938893610334</v>
      </c>
      <c r="J21" s="42">
        <v>7.6866587372235786</v>
      </c>
      <c r="K21" s="42">
        <v>7.6537256345363494</v>
      </c>
      <c r="L21" s="42">
        <v>12.841242513056333</v>
      </c>
      <c r="M21" s="42">
        <v>12.323009197998323</v>
      </c>
      <c r="N21" s="51">
        <v>12.148089694132757</v>
      </c>
      <c r="O21" s="42" t="s">
        <v>32</v>
      </c>
      <c r="P21" s="42" t="s">
        <v>32</v>
      </c>
      <c r="Q21" s="42" t="s">
        <v>32</v>
      </c>
      <c r="R21" s="42" t="s">
        <v>32</v>
      </c>
      <c r="S21" s="42" t="s">
        <v>32</v>
      </c>
      <c r="T21" s="42"/>
      <c r="U21" s="42"/>
      <c r="V21" s="42"/>
      <c r="W21" s="42"/>
      <c r="X21" s="42"/>
      <c r="Y21" s="42"/>
    </row>
    <row r="22" spans="1:25" s="33" customFormat="1" ht="16.149999999999999" customHeight="1" x14ac:dyDescent="0.2">
      <c r="A22" s="32"/>
      <c r="B22" s="33">
        <v>3.4087833655800739</v>
      </c>
      <c r="C22" s="33">
        <f t="shared" si="1"/>
        <v>7.8231588948331545</v>
      </c>
      <c r="D22" s="35">
        <f t="shared" si="2"/>
        <v>2011</v>
      </c>
      <c r="E22" s="34"/>
      <c r="F22" s="46">
        <v>3.4087833455800745</v>
      </c>
      <c r="G22" s="34"/>
      <c r="H22" s="47">
        <v>0.2442249208334844</v>
      </c>
      <c r="I22" s="48">
        <v>0.7170577812996346</v>
      </c>
      <c r="J22" s="48">
        <v>0.69980850669371386</v>
      </c>
      <c r="K22" s="48">
        <v>1.9271733396170336</v>
      </c>
      <c r="L22" s="48">
        <v>-0.4817829994003715</v>
      </c>
      <c r="M22" s="50">
        <v>-1.0623033968459472</v>
      </c>
      <c r="N22" s="42" t="s">
        <v>32</v>
      </c>
      <c r="O22" s="42" t="s">
        <v>32</v>
      </c>
      <c r="P22" s="42" t="s">
        <v>32</v>
      </c>
      <c r="Q22" s="42" t="s">
        <v>32</v>
      </c>
      <c r="R22" s="42" t="s">
        <v>32</v>
      </c>
      <c r="S22" s="42" t="s">
        <v>32</v>
      </c>
      <c r="T22" s="34"/>
      <c r="U22" s="52"/>
      <c r="V22" s="53"/>
      <c r="W22" s="53"/>
      <c r="X22" s="52"/>
      <c r="Y22" s="53"/>
    </row>
    <row r="23" spans="1:25" s="33" customFormat="1" ht="16.149999999999999" customHeight="1" x14ac:dyDescent="0.2">
      <c r="A23" s="32"/>
      <c r="B23" s="33">
        <v>2.8797409503642548</v>
      </c>
      <c r="C23" s="33">
        <f>+IF(OR(I62="",J62=""),0,(I62+J62)*F23)</f>
        <v>0.36620377803099441</v>
      </c>
      <c r="D23" s="35">
        <f t="shared" si="2"/>
        <v>2012</v>
      </c>
      <c r="E23" s="34"/>
      <c r="F23" s="54">
        <v>2.8797409503642553</v>
      </c>
      <c r="G23" s="34"/>
      <c r="H23" s="44">
        <v>0.18870755368855738</v>
      </c>
      <c r="I23" s="42">
        <v>0.66215997996583831</v>
      </c>
      <c r="J23" s="42">
        <v>0.66487215447549763</v>
      </c>
      <c r="K23" s="42">
        <v>0.6730234918369471</v>
      </c>
      <c r="L23" s="45">
        <v>0.67817126042291132</v>
      </c>
      <c r="M23" s="42" t="s">
        <v>32</v>
      </c>
      <c r="N23" s="42" t="s">
        <v>32</v>
      </c>
      <c r="O23" s="42" t="s">
        <v>32</v>
      </c>
      <c r="P23" s="42" t="s">
        <v>32</v>
      </c>
      <c r="Q23" s="42" t="s">
        <v>32</v>
      </c>
      <c r="R23" s="42" t="s">
        <v>32</v>
      </c>
      <c r="S23" s="42" t="s">
        <v>32</v>
      </c>
      <c r="T23" s="34"/>
      <c r="U23" s="52"/>
      <c r="V23" s="52"/>
      <c r="W23" s="52"/>
      <c r="X23" s="52"/>
      <c r="Y23" s="52"/>
    </row>
    <row r="24" spans="1:25" s="33" customFormat="1" ht="16.149999999999999" customHeight="1" x14ac:dyDescent="0.2">
      <c r="A24" s="32"/>
      <c r="B24" s="33">
        <v>3.0355279951470733</v>
      </c>
      <c r="C24" s="33">
        <f>+IF(OR(I63="",J63=""),0,(I63+J63)*F24)</f>
        <v>0.61274403849301162</v>
      </c>
      <c r="D24" s="35">
        <f t="shared" si="2"/>
        <v>2013</v>
      </c>
      <c r="E24" s="34"/>
      <c r="F24" s="46">
        <v>3.0317422551470736</v>
      </c>
      <c r="G24" s="34"/>
      <c r="H24" s="48">
        <v>0.12816141917748572</v>
      </c>
      <c r="I24" s="48">
        <v>0.41951395697992822</v>
      </c>
      <c r="J24" s="48">
        <v>0.42496431146568525</v>
      </c>
      <c r="K24" s="50">
        <v>0.42533641103915154</v>
      </c>
      <c r="L24" s="42"/>
      <c r="M24" s="42"/>
      <c r="N24" s="42"/>
      <c r="O24" s="42"/>
      <c r="P24" s="42"/>
      <c r="Q24" s="42"/>
      <c r="R24" s="42"/>
      <c r="S24" s="42"/>
      <c r="T24" s="34"/>
      <c r="U24" s="52"/>
      <c r="V24" s="52"/>
      <c r="W24" s="52"/>
      <c r="X24" s="52"/>
      <c r="Y24" s="52"/>
    </row>
    <row r="25" spans="1:25" s="33" customFormat="1" ht="16.149999999999999" customHeight="1" x14ac:dyDescent="0.2">
      <c r="A25" s="32"/>
      <c r="B25" s="33">
        <v>3.6736257797197482</v>
      </c>
      <c r="C25" s="33">
        <f>+IF(OR(I64="",J64=""),0,(I64+J64)*F25)</f>
        <v>1.5926500050474328</v>
      </c>
      <c r="D25" s="35">
        <f t="shared" si="2"/>
        <v>2014</v>
      </c>
      <c r="E25" s="34"/>
      <c r="F25" s="43">
        <v>3.6736257597197475</v>
      </c>
      <c r="G25" s="34"/>
      <c r="H25" s="44">
        <v>0.16560341193992792</v>
      </c>
      <c r="I25" s="42">
        <v>0.47141947854049149</v>
      </c>
      <c r="J25" s="45">
        <v>0.48528360987320662</v>
      </c>
      <c r="K25" s="42"/>
      <c r="L25" s="42"/>
      <c r="M25" s="42"/>
      <c r="N25" s="42"/>
      <c r="O25" s="42"/>
      <c r="P25" s="42"/>
      <c r="Q25" s="42"/>
      <c r="R25" s="42"/>
      <c r="S25" s="42"/>
      <c r="T25" s="34"/>
      <c r="U25" s="52"/>
      <c r="V25" s="52"/>
      <c r="W25" s="52"/>
      <c r="X25" s="52"/>
      <c r="Y25" s="52"/>
    </row>
    <row r="26" spans="1:25" s="33" customFormat="1" ht="16.149999999999999" customHeight="1" x14ac:dyDescent="0.2">
      <c r="A26" s="32"/>
      <c r="B26" s="33">
        <v>3.1059494139894275</v>
      </c>
      <c r="C26" s="33">
        <f>+IF(OR(I65="",J65=""),0,(I65+J65)*F26)</f>
        <v>2.0865592021761166</v>
      </c>
      <c r="D26" s="35">
        <f t="shared" si="2"/>
        <v>2015</v>
      </c>
      <c r="E26" s="34"/>
      <c r="F26" s="46">
        <v>3.0939140139894272</v>
      </c>
      <c r="G26" s="34"/>
      <c r="H26" s="55">
        <v>0.1959093585857074</v>
      </c>
      <c r="I26" s="50">
        <v>0.64464571768374168</v>
      </c>
      <c r="J26" s="42"/>
      <c r="K26" s="42"/>
      <c r="L26" s="42"/>
      <c r="M26" s="42"/>
      <c r="N26" s="42"/>
      <c r="O26" s="42"/>
      <c r="P26" s="42"/>
      <c r="Q26" s="42"/>
      <c r="R26" s="42"/>
      <c r="S26" s="42"/>
      <c r="T26" s="34"/>
      <c r="U26" s="52"/>
      <c r="V26" s="52"/>
      <c r="W26" s="52"/>
      <c r="X26" s="52"/>
      <c r="Y26" s="52"/>
    </row>
    <row r="27" spans="1:25" s="33" customFormat="1" ht="16.149999999999999" customHeight="1" x14ac:dyDescent="0.2">
      <c r="A27" s="32"/>
      <c r="B27" s="33">
        <v>2.6691213867477734</v>
      </c>
      <c r="C27" s="33">
        <f>+IF(OR(I66="",J66=""),0,(I66+J66)*F27)</f>
        <v>0.72990629980664778</v>
      </c>
      <c r="D27" s="35">
        <f t="shared" si="2"/>
        <v>2016</v>
      </c>
      <c r="E27" s="34"/>
      <c r="F27" s="56">
        <v>1.2902611494155987</v>
      </c>
      <c r="G27" s="34"/>
      <c r="H27" s="57">
        <v>0.61410064184206525</v>
      </c>
      <c r="I27" s="42"/>
      <c r="J27" s="42"/>
      <c r="K27" s="42"/>
      <c r="L27" s="42"/>
      <c r="M27" s="42"/>
      <c r="N27" s="42"/>
      <c r="O27" s="42"/>
      <c r="P27" s="42"/>
      <c r="Q27" s="42"/>
      <c r="R27" s="42"/>
      <c r="S27" s="42"/>
      <c r="T27" s="34"/>
      <c r="U27" s="52"/>
      <c r="V27" s="52"/>
      <c r="W27" s="52"/>
      <c r="X27" s="52"/>
      <c r="Y27" s="52"/>
    </row>
    <row r="28" spans="1:25" ht="15.6" customHeight="1" x14ac:dyDescent="0.2">
      <c r="A28" s="16"/>
      <c r="D28" s="36"/>
      <c r="E28" s="36"/>
      <c r="F28" s="36"/>
      <c r="G28" s="36"/>
      <c r="H28" s="36"/>
      <c r="I28" s="36"/>
      <c r="J28" s="36"/>
      <c r="K28" s="58"/>
      <c r="L28" s="58"/>
      <c r="M28" s="58"/>
      <c r="N28" s="58"/>
      <c r="O28" s="58"/>
      <c r="P28" s="58"/>
      <c r="Q28" s="58"/>
      <c r="R28" s="58"/>
      <c r="S28" s="58"/>
      <c r="T28" s="18"/>
      <c r="U28" s="59"/>
      <c r="V28" s="59"/>
      <c r="W28" s="59"/>
      <c r="X28" s="59"/>
      <c r="Y28" s="59"/>
    </row>
    <row r="29" spans="1:25" ht="40.15" customHeight="1" x14ac:dyDescent="0.2">
      <c r="A29" s="16"/>
      <c r="D29" s="20" t="s">
        <v>53</v>
      </c>
      <c r="E29" s="60"/>
      <c r="F29" s="20" t="s">
        <v>29</v>
      </c>
      <c r="G29" s="20"/>
      <c r="H29" s="119" t="s">
        <v>33</v>
      </c>
      <c r="I29" s="119"/>
      <c r="J29" s="119"/>
      <c r="K29" s="119"/>
      <c r="L29" s="119"/>
      <c r="M29" s="119"/>
      <c r="N29" s="119"/>
      <c r="O29" s="119"/>
      <c r="P29" s="119"/>
      <c r="Q29" s="119"/>
      <c r="R29" s="119"/>
      <c r="S29" s="119"/>
      <c r="T29" s="61"/>
      <c r="U29" s="62"/>
    </row>
    <row r="30" spans="1:25" s="64" customFormat="1" ht="15.6" customHeight="1" x14ac:dyDescent="0.2">
      <c r="A30" s="63"/>
      <c r="D30" s="65"/>
      <c r="E30" s="66"/>
      <c r="F30" s="67"/>
      <c r="G30" s="20"/>
      <c r="H30" s="35">
        <v>12</v>
      </c>
      <c r="I30" s="35">
        <v>24</v>
      </c>
      <c r="J30" s="35">
        <v>36</v>
      </c>
      <c r="K30" s="35">
        <v>48</v>
      </c>
      <c r="L30" s="35">
        <v>60</v>
      </c>
      <c r="M30" s="35">
        <v>72</v>
      </c>
      <c r="N30" s="35">
        <v>84</v>
      </c>
      <c r="O30" s="35">
        <v>96</v>
      </c>
      <c r="P30" s="35">
        <v>108</v>
      </c>
      <c r="Q30" s="35">
        <v>120</v>
      </c>
      <c r="R30" s="35">
        <v>132</v>
      </c>
      <c r="S30" s="35">
        <v>144</v>
      </c>
      <c r="T30" s="35">
        <v>156</v>
      </c>
      <c r="U30" s="36">
        <v>168</v>
      </c>
      <c r="V30" s="36">
        <v>180</v>
      </c>
      <c r="W30" s="36">
        <v>192</v>
      </c>
    </row>
    <row r="31" spans="1:25" s="64" customFormat="1" ht="16.149999999999999" customHeight="1" x14ac:dyDescent="0.2">
      <c r="A31" s="68"/>
      <c r="D31" s="35" t="s">
        <v>31</v>
      </c>
      <c r="E31" s="69"/>
      <c r="F31" s="70">
        <v>255.721398988</v>
      </c>
      <c r="G31" s="20"/>
      <c r="H31" s="38">
        <v>0.1111070068537099</v>
      </c>
      <c r="I31" s="39">
        <v>0.36676129221552212</v>
      </c>
      <c r="J31" s="39">
        <v>0.56859250033597342</v>
      </c>
      <c r="K31" s="39">
        <v>0.72143853693940274</v>
      </c>
      <c r="L31" s="39">
        <v>0.849826487184977</v>
      </c>
      <c r="M31" s="39">
        <v>0.92265524900820606</v>
      </c>
      <c r="N31" s="39">
        <v>0.96609952513826636</v>
      </c>
      <c r="O31" s="39">
        <v>0.98592728589691114</v>
      </c>
      <c r="P31" s="39">
        <v>0.99751200177021593</v>
      </c>
      <c r="Q31" s="39">
        <v>0.9991048369870259</v>
      </c>
      <c r="R31" s="39">
        <v>1.0023805514689388</v>
      </c>
      <c r="S31" s="39">
        <v>1.0044987548032847</v>
      </c>
      <c r="T31" s="39">
        <v>1.0062032464560167</v>
      </c>
      <c r="U31" s="39">
        <v>1.0090023693406587</v>
      </c>
      <c r="V31" s="71">
        <v>1.0115216849417368</v>
      </c>
      <c r="W31" s="72">
        <v>1.0126243483524482</v>
      </c>
    </row>
    <row r="32" spans="1:25" s="64" customFormat="1" ht="19.149999999999999" customHeight="1" x14ac:dyDescent="0.2">
      <c r="A32" s="68"/>
      <c r="D32" s="35">
        <f>D31+1</f>
        <v>2002</v>
      </c>
      <c r="E32" s="69"/>
      <c r="F32" s="73">
        <v>178.24028137409883</v>
      </c>
      <c r="G32" s="20"/>
      <c r="H32" s="44">
        <v>2.9438482196889586E-2</v>
      </c>
      <c r="I32" s="42">
        <v>0.13047889338318533</v>
      </c>
      <c r="J32" s="42">
        <v>0.27500489772635051</v>
      </c>
      <c r="K32" s="42">
        <v>0.37648065444398071</v>
      </c>
      <c r="L32" s="42">
        <v>0.46755429613067356</v>
      </c>
      <c r="M32" s="42">
        <v>0.51507541063240847</v>
      </c>
      <c r="N32" s="42">
        <v>0.53781607412750665</v>
      </c>
      <c r="O32" s="42">
        <v>0.55693436043029743</v>
      </c>
      <c r="P32" s="42">
        <v>0.57926067146011317</v>
      </c>
      <c r="Q32" s="42">
        <v>0.58380228670981638</v>
      </c>
      <c r="R32" s="42">
        <v>0.58579511665410089</v>
      </c>
      <c r="S32" s="42">
        <v>0.58649913792826291</v>
      </c>
      <c r="T32" s="42">
        <v>0.5884290974601265</v>
      </c>
      <c r="U32" s="42">
        <v>0.58992632243050169</v>
      </c>
      <c r="V32" s="45">
        <v>0.59106552855402561</v>
      </c>
    </row>
    <row r="33" spans="1:21" s="64" customFormat="1" ht="16.149999999999999" customHeight="1" x14ac:dyDescent="0.2">
      <c r="A33" s="68"/>
      <c r="D33" s="35">
        <f>D32+1</f>
        <v>2003</v>
      </c>
      <c r="E33" s="66"/>
      <c r="F33" s="74">
        <v>219.52138039015705</v>
      </c>
      <c r="G33" s="20"/>
      <c r="H33" s="47">
        <v>3.4103876472961918E-2</v>
      </c>
      <c r="I33" s="48">
        <v>0.15981334310601522</v>
      </c>
      <c r="J33" s="48">
        <v>0.27887081334225544</v>
      </c>
      <c r="K33" s="48">
        <v>0.46501455815025661</v>
      </c>
      <c r="L33" s="48">
        <v>0.56274770843324373</v>
      </c>
      <c r="M33" s="48">
        <v>0.61553742727249172</v>
      </c>
      <c r="N33" s="48">
        <v>0.65295970343256071</v>
      </c>
      <c r="O33" s="48">
        <v>0.66058592533871208</v>
      </c>
      <c r="P33" s="48">
        <v>0.66153509447945669</v>
      </c>
      <c r="Q33" s="48">
        <v>0.66215926580052109</v>
      </c>
      <c r="R33" s="48">
        <v>0.66238285978445455</v>
      </c>
      <c r="S33" s="48">
        <v>0.66812694565781638</v>
      </c>
      <c r="T33" s="48">
        <v>0.6688580563118891</v>
      </c>
      <c r="U33" s="49">
        <v>0.66867807438971927</v>
      </c>
    </row>
    <row r="34" spans="1:21" s="64" customFormat="1" ht="16.149999999999999" customHeight="1" x14ac:dyDescent="0.2">
      <c r="A34" s="68"/>
      <c r="D34" s="35">
        <f t="shared" ref="D34:D46" si="3">D33+1</f>
        <v>2004</v>
      </c>
      <c r="E34" s="66"/>
      <c r="F34" s="73">
        <v>200.21556093711249</v>
      </c>
      <c r="G34" s="20"/>
      <c r="H34" s="44">
        <v>5.9768257891596524E-2</v>
      </c>
      <c r="I34" s="42">
        <v>0.20173150978352972</v>
      </c>
      <c r="J34" s="42">
        <v>0.35861361546494541</v>
      </c>
      <c r="K34" s="42">
        <v>0.48597595045240893</v>
      </c>
      <c r="L34" s="42">
        <v>0.5878102990643238</v>
      </c>
      <c r="M34" s="42">
        <v>0.63332470742173563</v>
      </c>
      <c r="N34" s="42">
        <v>0.66708253877293089</v>
      </c>
      <c r="O34" s="42">
        <v>0.67505421276535005</v>
      </c>
      <c r="P34" s="42">
        <v>0.70786971830971523</v>
      </c>
      <c r="Q34" s="42">
        <v>0.72221733243398545</v>
      </c>
      <c r="R34" s="42">
        <v>0.72554735142391513</v>
      </c>
      <c r="S34" s="42">
        <v>0.72782679792579497</v>
      </c>
      <c r="T34" s="75">
        <v>0.72762165358133069</v>
      </c>
    </row>
    <row r="35" spans="1:21" s="64" customFormat="1" ht="16.149999999999999" customHeight="1" x14ac:dyDescent="0.2">
      <c r="A35" s="32"/>
      <c r="D35" s="35">
        <f t="shared" si="3"/>
        <v>2005</v>
      </c>
      <c r="E35" s="66"/>
      <c r="F35" s="74">
        <v>121.09794250157286</v>
      </c>
      <c r="G35" s="20"/>
      <c r="H35" s="47">
        <v>5.793905490928445E-2</v>
      </c>
      <c r="I35" s="48">
        <v>0.17931487093364912</v>
      </c>
      <c r="J35" s="48">
        <v>0.34761060609641037</v>
      </c>
      <c r="K35" s="48">
        <v>0.51155102498290095</v>
      </c>
      <c r="L35" s="48">
        <v>0.59278439614337486</v>
      </c>
      <c r="M35" s="48">
        <v>0.62125555740984495</v>
      </c>
      <c r="N35" s="48">
        <v>0.64889866885211012</v>
      </c>
      <c r="O35" s="48">
        <v>0.66948945841046792</v>
      </c>
      <c r="P35" s="48">
        <v>0.67697748208178854</v>
      </c>
      <c r="Q35" s="48">
        <v>0.68065730389209067</v>
      </c>
      <c r="R35" s="48">
        <v>0.68668820222870375</v>
      </c>
      <c r="S35" s="48">
        <v>0.69011255297681506</v>
      </c>
      <c r="T35" s="66"/>
    </row>
    <row r="36" spans="1:21" s="64" customFormat="1" ht="16.149999999999999" customHeight="1" x14ac:dyDescent="0.2">
      <c r="A36" s="32"/>
      <c r="D36" s="35">
        <f t="shared" si="3"/>
        <v>2006</v>
      </c>
      <c r="E36" s="66"/>
      <c r="F36" s="73">
        <v>80.788070889645169</v>
      </c>
      <c r="G36" s="20"/>
      <c r="H36" s="44">
        <v>6.4763542715940953E-2</v>
      </c>
      <c r="I36" s="42">
        <v>0.18861216256561275</v>
      </c>
      <c r="J36" s="42">
        <v>0.42643392236780897</v>
      </c>
      <c r="K36" s="42">
        <v>0.5967282103548659</v>
      </c>
      <c r="L36" s="42">
        <v>0.71731894018313191</v>
      </c>
      <c r="M36" s="42">
        <v>0.77039034011613294</v>
      </c>
      <c r="N36" s="42">
        <v>0.81433673790609495</v>
      </c>
      <c r="O36" s="42">
        <v>0.82328528875077989</v>
      </c>
      <c r="P36" s="42">
        <v>0.84703375902457512</v>
      </c>
      <c r="Q36" s="42">
        <v>0.85198865688996417</v>
      </c>
      <c r="R36" s="45">
        <v>0.85236142603358112</v>
      </c>
      <c r="S36" s="42" t="s">
        <v>32</v>
      </c>
      <c r="T36" s="66"/>
    </row>
    <row r="37" spans="1:21" s="64" customFormat="1" ht="16.149999999999999" customHeight="1" x14ac:dyDescent="0.2">
      <c r="A37" s="32"/>
      <c r="D37" s="35">
        <f t="shared" si="3"/>
        <v>2007</v>
      </c>
      <c r="E37" s="66"/>
      <c r="F37" s="74">
        <v>35.40190622610114</v>
      </c>
      <c r="G37" s="20"/>
      <c r="H37" s="47">
        <v>7.6844934597776901E-2</v>
      </c>
      <c r="I37" s="48">
        <v>0.35297613709485848</v>
      </c>
      <c r="J37" s="48">
        <v>0.54006984690041049</v>
      </c>
      <c r="K37" s="48">
        <v>0.63251609561538191</v>
      </c>
      <c r="L37" s="48">
        <v>0.68448739165334582</v>
      </c>
      <c r="M37" s="48">
        <v>0.69247535699605678</v>
      </c>
      <c r="N37" s="48">
        <v>0.69271426390536228</v>
      </c>
      <c r="O37" s="48">
        <v>0.69602339541568881</v>
      </c>
      <c r="P37" s="48">
        <v>0.6973796367145112</v>
      </c>
      <c r="Q37" s="50">
        <v>0.69771763289545108</v>
      </c>
      <c r="R37" s="42" t="s">
        <v>32</v>
      </c>
      <c r="S37" s="42" t="s">
        <v>32</v>
      </c>
      <c r="T37" s="66"/>
    </row>
    <row r="38" spans="1:21" s="64" customFormat="1" ht="16.149999999999999" customHeight="1" x14ac:dyDescent="0.2">
      <c r="A38" s="32"/>
      <c r="D38" s="35">
        <f t="shared" si="3"/>
        <v>2008</v>
      </c>
      <c r="E38" s="66"/>
      <c r="F38" s="73">
        <v>17.338224392919415</v>
      </c>
      <c r="G38" s="20"/>
      <c r="H38" s="44">
        <v>0.26320923584940531</v>
      </c>
      <c r="I38" s="42">
        <v>1.6358089744139517</v>
      </c>
      <c r="J38" s="42">
        <v>2.4690360196597219</v>
      </c>
      <c r="K38" s="42">
        <v>2.6904166588138456</v>
      </c>
      <c r="L38" s="42">
        <v>2.7214454330301776</v>
      </c>
      <c r="M38" s="42">
        <v>2.7670878265109757</v>
      </c>
      <c r="N38" s="42">
        <v>2.6567937262623071</v>
      </c>
      <c r="O38" s="42">
        <v>2.8188573230692331</v>
      </c>
      <c r="P38" s="45">
        <v>3.0070820043292219</v>
      </c>
      <c r="Q38" s="42" t="s">
        <v>32</v>
      </c>
      <c r="R38" s="42" t="s">
        <v>32</v>
      </c>
      <c r="S38" s="42" t="s">
        <v>32</v>
      </c>
      <c r="T38" s="66"/>
    </row>
    <row r="39" spans="1:21" s="64" customFormat="1" ht="16.149999999999999" customHeight="1" x14ac:dyDescent="0.2">
      <c r="A39" s="32"/>
      <c r="D39" s="35">
        <f t="shared" si="3"/>
        <v>2009</v>
      </c>
      <c r="E39" s="66"/>
      <c r="F39" s="74">
        <v>13.276801014484635</v>
      </c>
      <c r="G39" s="20"/>
      <c r="H39" s="47">
        <v>0.78394649138596084</v>
      </c>
      <c r="I39" s="48">
        <v>3.8710536245148681</v>
      </c>
      <c r="J39" s="48">
        <v>4.5295733449408395</v>
      </c>
      <c r="K39" s="48">
        <v>4.5426030340814139</v>
      </c>
      <c r="L39" s="48">
        <v>4.5843365208901341</v>
      </c>
      <c r="M39" s="48">
        <v>3.2467743231898387</v>
      </c>
      <c r="N39" s="48">
        <v>4.6221739578272114</v>
      </c>
      <c r="O39" s="50">
        <v>5.048283807758561</v>
      </c>
      <c r="P39" s="42" t="s">
        <v>32</v>
      </c>
      <c r="Q39" s="42" t="s">
        <v>32</v>
      </c>
      <c r="R39" s="42" t="s">
        <v>32</v>
      </c>
      <c r="S39" s="42" t="s">
        <v>32</v>
      </c>
      <c r="T39" s="66"/>
    </row>
    <row r="40" spans="1:21" s="64" customFormat="1" ht="16.149999999999999" customHeight="1" x14ac:dyDescent="0.2">
      <c r="A40" s="32"/>
      <c r="D40" s="35">
        <f t="shared" si="3"/>
        <v>2010</v>
      </c>
      <c r="E40" s="66"/>
      <c r="F40" s="73">
        <v>3.2261123711614541</v>
      </c>
      <c r="G40" s="20"/>
      <c r="H40" s="44">
        <v>3.7608574211054644</v>
      </c>
      <c r="I40" s="42">
        <v>7.3482864629785247</v>
      </c>
      <c r="J40" s="42">
        <v>7.5943174559145348</v>
      </c>
      <c r="K40" s="76">
        <v>7.5940782423003723</v>
      </c>
      <c r="L40" s="42">
        <v>-5.3921654612466847</v>
      </c>
      <c r="M40" s="42">
        <v>-0.32755049018099314</v>
      </c>
      <c r="N40" s="45">
        <v>2.1102436677363943</v>
      </c>
      <c r="O40" s="42" t="s">
        <v>32</v>
      </c>
      <c r="P40" s="42" t="s">
        <v>32</v>
      </c>
      <c r="Q40" s="42" t="s">
        <v>32</v>
      </c>
      <c r="R40" s="42" t="s">
        <v>32</v>
      </c>
      <c r="S40" s="42" t="s">
        <v>32</v>
      </c>
      <c r="T40" s="66"/>
    </row>
    <row r="41" spans="1:21" s="64" customFormat="1" ht="15.6" customHeight="1" x14ac:dyDescent="0.2">
      <c r="A41" s="32"/>
      <c r="D41" s="35">
        <f t="shared" si="3"/>
        <v>2011</v>
      </c>
      <c r="E41" s="66"/>
      <c r="F41" s="74">
        <v>3.4087833455800745</v>
      </c>
      <c r="G41" s="20"/>
      <c r="H41" s="47">
        <v>0.20151865433263497</v>
      </c>
      <c r="I41" s="48">
        <v>0.62440022639531978</v>
      </c>
      <c r="J41" s="48">
        <v>0.6516507203642149</v>
      </c>
      <c r="K41" s="48">
        <v>-5.7679440577176324</v>
      </c>
      <c r="L41" s="48">
        <v>-4.5496009427869968</v>
      </c>
      <c r="M41" s="50">
        <v>-3.037126562580589</v>
      </c>
      <c r="N41" s="42" t="s">
        <v>32</v>
      </c>
      <c r="O41" s="42" t="s">
        <v>32</v>
      </c>
      <c r="P41" s="42" t="s">
        <v>32</v>
      </c>
      <c r="Q41" s="42" t="s">
        <v>32</v>
      </c>
      <c r="R41" s="42" t="s">
        <v>32</v>
      </c>
      <c r="S41" s="42" t="s">
        <v>32</v>
      </c>
      <c r="T41" s="66"/>
    </row>
    <row r="42" spans="1:21" s="64" customFormat="1" ht="18.600000000000001" customHeight="1" x14ac:dyDescent="0.2">
      <c r="A42" s="32"/>
      <c r="D42" s="35">
        <f t="shared" si="3"/>
        <v>2012</v>
      </c>
      <c r="E42" s="77"/>
      <c r="F42" s="73">
        <v>2.8797409503642553</v>
      </c>
      <c r="G42" s="20"/>
      <c r="H42" s="78">
        <v>0.13211876920799942</v>
      </c>
      <c r="I42" s="42">
        <v>0.50825409480490435</v>
      </c>
      <c r="J42" s="42">
        <v>0.61241897114979138</v>
      </c>
      <c r="K42" s="42">
        <v>0.66835050206739932</v>
      </c>
      <c r="L42" s="45">
        <v>0.66897681534733922</v>
      </c>
      <c r="M42" s="42" t="s">
        <v>32</v>
      </c>
      <c r="N42" s="42" t="s">
        <v>32</v>
      </c>
      <c r="O42" s="42" t="s">
        <v>32</v>
      </c>
      <c r="P42" s="42" t="s">
        <v>32</v>
      </c>
      <c r="Q42" s="42" t="s">
        <v>32</v>
      </c>
      <c r="R42" s="42" t="s">
        <v>32</v>
      </c>
      <c r="S42" s="42" t="s">
        <v>32</v>
      </c>
      <c r="T42" s="66"/>
    </row>
    <row r="43" spans="1:21" s="64" customFormat="1" ht="18.600000000000001" customHeight="1" x14ac:dyDescent="0.2">
      <c r="A43" s="32"/>
      <c r="D43" s="35">
        <f t="shared" si="3"/>
        <v>2013</v>
      </c>
      <c r="E43" s="77"/>
      <c r="F43" s="74">
        <v>3.0317422551470736</v>
      </c>
      <c r="G43" s="20"/>
      <c r="H43" s="48">
        <v>9.1223186776668616E-2</v>
      </c>
      <c r="I43" s="48">
        <v>0.38696866067959562</v>
      </c>
      <c r="J43" s="48">
        <v>0.41764823769247983</v>
      </c>
      <c r="K43" s="48">
        <v>0.41772050966732466</v>
      </c>
      <c r="L43" s="42"/>
      <c r="M43" s="42"/>
      <c r="N43" s="42"/>
      <c r="O43" s="42"/>
      <c r="P43" s="42"/>
      <c r="Q43" s="42"/>
      <c r="R43" s="42"/>
      <c r="S43" s="42"/>
      <c r="T43" s="66"/>
    </row>
    <row r="44" spans="1:21" s="64" customFormat="1" ht="18.600000000000001" customHeight="1" x14ac:dyDescent="0.2">
      <c r="A44" s="32"/>
      <c r="D44" s="35">
        <f t="shared" si="3"/>
        <v>2014</v>
      </c>
      <c r="E44" s="77"/>
      <c r="F44" s="73">
        <v>3.6736257597197475</v>
      </c>
      <c r="G44" s="20"/>
      <c r="H44" s="79">
        <v>0.1066757518680662</v>
      </c>
      <c r="I44" s="42">
        <v>0.4252565536559117</v>
      </c>
      <c r="J44" s="45">
        <v>0.47354080785101832</v>
      </c>
      <c r="K44" s="42"/>
      <c r="L44" s="42"/>
      <c r="M44" s="42"/>
      <c r="N44" s="42"/>
      <c r="O44" s="42"/>
      <c r="P44" s="42"/>
      <c r="Q44" s="42"/>
      <c r="R44" s="42"/>
      <c r="S44" s="42"/>
      <c r="T44" s="66"/>
    </row>
    <row r="45" spans="1:21" s="64" customFormat="1" ht="18.600000000000001" customHeight="1" x14ac:dyDescent="0.2">
      <c r="A45" s="32"/>
      <c r="D45" s="35">
        <f t="shared" si="3"/>
        <v>2015</v>
      </c>
      <c r="E45" s="77"/>
      <c r="F45" s="74">
        <v>3.0939140139894272</v>
      </c>
      <c r="G45" s="20"/>
      <c r="H45" s="55">
        <v>0.12194010185613686</v>
      </c>
      <c r="I45" s="50">
        <v>0.50011924151854847</v>
      </c>
      <c r="J45" s="42"/>
      <c r="K45" s="42"/>
      <c r="L45" s="42"/>
      <c r="M45" s="42"/>
      <c r="N45" s="42"/>
      <c r="O45" s="42"/>
      <c r="P45" s="42"/>
      <c r="Q45" s="42"/>
      <c r="R45" s="42"/>
      <c r="S45" s="42"/>
      <c r="T45" s="66"/>
    </row>
    <row r="46" spans="1:21" s="64" customFormat="1" ht="18.600000000000001" customHeight="1" x14ac:dyDescent="0.2">
      <c r="A46" s="32"/>
      <c r="D46" s="35">
        <f t="shared" si="3"/>
        <v>2016</v>
      </c>
      <c r="E46" s="77"/>
      <c r="F46" s="80">
        <v>1.2902611494155987</v>
      </c>
      <c r="G46" s="20"/>
      <c r="H46" s="81">
        <v>0.34191104661239569</v>
      </c>
      <c r="I46" s="42"/>
      <c r="J46" s="42"/>
      <c r="K46" s="42"/>
      <c r="L46" s="42"/>
      <c r="M46" s="42"/>
      <c r="N46" s="42"/>
      <c r="O46" s="42"/>
      <c r="P46" s="42"/>
      <c r="Q46" s="42"/>
      <c r="R46" s="42"/>
      <c r="S46" s="42"/>
      <c r="T46" s="66"/>
    </row>
    <row r="47" spans="1:21" ht="15" customHeight="1" x14ac:dyDescent="0.2">
      <c r="A47" s="16"/>
      <c r="D47" s="36"/>
      <c r="E47" s="21"/>
      <c r="F47" s="82"/>
      <c r="G47" s="20"/>
      <c r="H47" s="58"/>
      <c r="I47" s="58"/>
      <c r="J47" s="58"/>
      <c r="K47" s="58"/>
      <c r="L47" s="58"/>
      <c r="M47" s="58"/>
      <c r="N47" s="58"/>
      <c r="O47" s="58"/>
      <c r="P47" s="58"/>
      <c r="Q47" s="58"/>
      <c r="R47" s="58"/>
      <c r="S47" s="58"/>
      <c r="T47" s="18"/>
    </row>
    <row r="48" spans="1:21" ht="2.4500000000000002" customHeight="1" x14ac:dyDescent="0.2">
      <c r="A48" s="16"/>
      <c r="D48" s="20"/>
      <c r="E48" s="18"/>
      <c r="F48" s="25"/>
      <c r="G48" s="20"/>
      <c r="H48" s="36"/>
      <c r="I48" s="36"/>
      <c r="J48" s="36"/>
      <c r="K48" s="36"/>
      <c r="L48" s="36"/>
      <c r="M48" s="36"/>
      <c r="N48" s="36"/>
      <c r="O48" s="36"/>
      <c r="P48" s="36"/>
      <c r="Q48" s="36"/>
      <c r="R48" s="18"/>
      <c r="S48" s="18"/>
      <c r="T48" s="18"/>
    </row>
    <row r="49" spans="1:20" ht="15" customHeight="1" x14ac:dyDescent="0.2">
      <c r="A49" s="16"/>
      <c r="D49" s="83"/>
      <c r="E49" s="18"/>
      <c r="F49" s="84"/>
      <c r="G49" s="18"/>
      <c r="H49" s="58"/>
      <c r="I49" s="58"/>
      <c r="J49" s="58"/>
      <c r="K49" s="58"/>
      <c r="L49" s="58"/>
      <c r="M49" s="58"/>
      <c r="N49" s="58"/>
      <c r="O49" s="58"/>
      <c r="P49" s="58"/>
      <c r="Q49" s="58"/>
      <c r="R49" s="18"/>
      <c r="S49" s="18"/>
      <c r="T49" s="18"/>
    </row>
    <row r="50" spans="1:20" ht="45.6" customHeight="1" x14ac:dyDescent="0.2">
      <c r="A50" s="16"/>
      <c r="D50" s="20" t="s">
        <v>53</v>
      </c>
      <c r="E50" s="21"/>
      <c r="F50" s="20" t="s">
        <v>34</v>
      </c>
      <c r="G50" s="20"/>
      <c r="H50" s="20" t="s">
        <v>35</v>
      </c>
      <c r="I50" s="20" t="s">
        <v>36</v>
      </c>
      <c r="J50" s="20" t="s">
        <v>37</v>
      </c>
      <c r="K50" s="58"/>
      <c r="L50" s="120"/>
      <c r="M50" s="120"/>
      <c r="N50" s="120"/>
      <c r="O50" s="120"/>
      <c r="P50" s="120"/>
      <c r="Q50" s="120"/>
      <c r="R50" s="120"/>
      <c r="S50" s="120"/>
    </row>
    <row r="51" spans="1:20" s="33" customFormat="1" ht="16.149999999999999" customHeight="1" x14ac:dyDescent="0.2">
      <c r="A51" s="32"/>
      <c r="D51" s="65" t="s">
        <v>31</v>
      </c>
      <c r="E51" s="34"/>
      <c r="F51" s="85">
        <v>1.0179740259915273</v>
      </c>
      <c r="G51" s="34"/>
      <c r="H51" s="86">
        <v>1.0126243483524486</v>
      </c>
      <c r="I51" s="86">
        <v>4.5584630563306966E-3</v>
      </c>
      <c r="J51" s="86">
        <v>7.9121458274789556E-4</v>
      </c>
      <c r="K51" s="42"/>
      <c r="L51" s="42"/>
      <c r="M51" s="42"/>
      <c r="N51" s="42"/>
      <c r="O51" s="42"/>
      <c r="P51" s="42"/>
      <c r="Q51" s="42"/>
    </row>
    <row r="52" spans="1:20" s="33" customFormat="1" ht="16.149999999999999" customHeight="1" x14ac:dyDescent="0.2">
      <c r="A52" s="32"/>
      <c r="D52" s="65">
        <f>D51+1</f>
        <v>2002</v>
      </c>
      <c r="E52" s="34"/>
      <c r="F52" s="87">
        <v>0.59297036940920478</v>
      </c>
      <c r="G52" s="34"/>
      <c r="H52" s="88">
        <v>0.59106552855402561</v>
      </c>
      <c r="I52" s="88">
        <v>4.6156149084696077E-4</v>
      </c>
      <c r="J52" s="88">
        <v>1.4432793643322501E-3</v>
      </c>
      <c r="K52" s="42"/>
      <c r="L52" s="42"/>
      <c r="M52" s="42"/>
      <c r="N52" s="42"/>
      <c r="O52" s="42"/>
      <c r="P52" s="42"/>
      <c r="Q52" s="42"/>
    </row>
    <row r="53" spans="1:20" s="33" customFormat="1" ht="16.149999999999999" customHeight="1" x14ac:dyDescent="0.2">
      <c r="A53" s="32"/>
      <c r="D53" s="65">
        <f>D52+1</f>
        <v>2003</v>
      </c>
      <c r="E53" s="34"/>
      <c r="F53" s="89">
        <v>0.67338042032142487</v>
      </c>
      <c r="G53" s="34"/>
      <c r="H53" s="90">
        <v>0.66867807438971949</v>
      </c>
      <c r="I53" s="90">
        <v>3.5228089338065934E-3</v>
      </c>
      <c r="J53" s="90">
        <v>1.1795369978987776E-3</v>
      </c>
      <c r="K53" s="42"/>
      <c r="L53" s="42"/>
      <c r="M53" s="42"/>
      <c r="N53" s="42"/>
      <c r="O53" s="42"/>
      <c r="P53" s="42"/>
      <c r="Q53" s="42"/>
    </row>
    <row r="54" spans="1:20" s="33" customFormat="1" ht="16.149999999999999" customHeight="1" x14ac:dyDescent="0.2">
      <c r="A54" s="32"/>
      <c r="D54" s="65">
        <f t="shared" ref="D54:D61" si="4">D53+1</f>
        <v>2004</v>
      </c>
      <c r="E54" s="34"/>
      <c r="F54" s="87">
        <v>0.74346260567893596</v>
      </c>
      <c r="G54" s="34"/>
      <c r="H54" s="88">
        <v>0.72762165358133069</v>
      </c>
      <c r="I54" s="88">
        <v>6.7686416263402138E-3</v>
      </c>
      <c r="J54" s="88">
        <v>9.072310471265178E-3</v>
      </c>
      <c r="K54" s="42"/>
      <c r="L54" s="42"/>
      <c r="M54" s="42"/>
      <c r="N54" s="42"/>
      <c r="O54" s="42"/>
      <c r="P54" s="42"/>
      <c r="Q54" s="42"/>
    </row>
    <row r="55" spans="1:20" s="33" customFormat="1" ht="16.149999999999999" customHeight="1" x14ac:dyDescent="0.2">
      <c r="A55" s="32"/>
      <c r="D55" s="65">
        <f t="shared" si="4"/>
        <v>2005</v>
      </c>
      <c r="E55" s="34"/>
      <c r="F55" s="89">
        <v>0.69839869441619951</v>
      </c>
      <c r="G55" s="34"/>
      <c r="H55" s="90">
        <v>0.69011255297681506</v>
      </c>
      <c r="I55" s="90">
        <v>5.5318869647830796E-3</v>
      </c>
      <c r="J55" s="90">
        <v>2.7542544746014517E-3</v>
      </c>
      <c r="K55" s="42"/>
      <c r="L55" s="42"/>
      <c r="M55" s="42"/>
      <c r="N55" s="42"/>
      <c r="O55" s="42"/>
      <c r="P55" s="42"/>
      <c r="Q55" s="42"/>
    </row>
    <row r="56" spans="1:20" s="33" customFormat="1" ht="16.149999999999999" customHeight="1" x14ac:dyDescent="0.2">
      <c r="A56" s="32"/>
      <c r="D56" s="65">
        <f t="shared" si="4"/>
        <v>2006</v>
      </c>
      <c r="E56" s="34"/>
      <c r="F56" s="87">
        <v>0.86775033724670081</v>
      </c>
      <c r="G56" s="34"/>
      <c r="H56" s="88">
        <v>0.85236142603358078</v>
      </c>
      <c r="I56" s="88">
        <v>9.4248495058147641E-3</v>
      </c>
      <c r="J56" s="88">
        <v>5.9640617073053563E-3</v>
      </c>
      <c r="K56" s="42"/>
      <c r="L56" s="42"/>
      <c r="M56" s="42"/>
      <c r="N56" s="42"/>
      <c r="O56" s="42"/>
      <c r="P56" s="42"/>
      <c r="Q56" s="42"/>
    </row>
    <row r="57" spans="1:20" s="33" customFormat="1" ht="16.149999999999999" customHeight="1" x14ac:dyDescent="0.2">
      <c r="A57" s="32"/>
      <c r="D57" s="65">
        <f t="shared" si="4"/>
        <v>2007</v>
      </c>
      <c r="E57" s="34"/>
      <c r="F57" s="89">
        <v>0.7061346614785895</v>
      </c>
      <c r="G57" s="34"/>
      <c r="H57" s="90">
        <v>0.69771763289545119</v>
      </c>
      <c r="I57" s="90">
        <v>2.745605049120092E-3</v>
      </c>
      <c r="J57" s="90">
        <v>5.6714235340182577E-3</v>
      </c>
      <c r="K57" s="42"/>
      <c r="L57" s="42"/>
      <c r="M57" s="42"/>
      <c r="N57" s="42"/>
      <c r="O57" s="42"/>
      <c r="P57" s="42"/>
      <c r="Q57" s="42"/>
    </row>
    <row r="58" spans="1:20" s="33" customFormat="1" ht="16.149999999999999" customHeight="1" x14ac:dyDescent="0.2">
      <c r="A58" s="32"/>
      <c r="D58" s="65">
        <f t="shared" si="4"/>
        <v>2008</v>
      </c>
      <c r="E58" s="34"/>
      <c r="F58" s="87">
        <v>3.4899891364333859</v>
      </c>
      <c r="G58" s="34"/>
      <c r="H58" s="88">
        <v>3.0070820043292237</v>
      </c>
      <c r="I58" s="88">
        <v>0.47639190055075137</v>
      </c>
      <c r="J58" s="88">
        <v>6.5152315534110243E-3</v>
      </c>
      <c r="K58" s="42"/>
      <c r="L58" s="42"/>
      <c r="M58" s="42"/>
      <c r="N58" s="42"/>
      <c r="O58" s="42"/>
      <c r="P58" s="42"/>
      <c r="Q58" s="42"/>
    </row>
    <row r="59" spans="1:20" s="33" customFormat="1" ht="16.149999999999999" customHeight="1" x14ac:dyDescent="0.2">
      <c r="A59" s="32"/>
      <c r="D59" s="65">
        <f t="shared" si="4"/>
        <v>2009</v>
      </c>
      <c r="E59" s="34"/>
      <c r="F59" s="89">
        <v>6.458788534693749</v>
      </c>
      <c r="G59" s="34"/>
      <c r="H59" s="90">
        <v>5.048283807758561</v>
      </c>
      <c r="I59" s="90">
        <v>1.577482745219799</v>
      </c>
      <c r="J59" s="90">
        <v>-0.16697801828461031</v>
      </c>
      <c r="K59" s="34"/>
      <c r="L59" s="34"/>
      <c r="M59" s="91"/>
      <c r="N59" s="91"/>
      <c r="O59" s="91"/>
      <c r="P59" s="91"/>
      <c r="Q59" s="91"/>
    </row>
    <row r="60" spans="1:20" s="33" customFormat="1" ht="16.149999999999999" customHeight="1" x14ac:dyDescent="0.2">
      <c r="A60" s="68"/>
      <c r="D60" s="65">
        <f t="shared" si="4"/>
        <v>2010</v>
      </c>
      <c r="E60" s="34"/>
      <c r="F60" s="87">
        <v>11.682073636965983</v>
      </c>
      <c r="G60" s="34"/>
      <c r="H60" s="88">
        <v>2.1102436677363947</v>
      </c>
      <c r="I60" s="88">
        <v>10.037846026396361</v>
      </c>
      <c r="J60" s="88">
        <v>-0.46601605716677125</v>
      </c>
      <c r="K60" s="34"/>
      <c r="L60" s="34"/>
    </row>
    <row r="61" spans="1:20" s="33" customFormat="1" ht="15.6" customHeight="1" x14ac:dyDescent="0.2">
      <c r="A61" s="91"/>
      <c r="D61" s="65">
        <f t="shared" si="4"/>
        <v>2011</v>
      </c>
      <c r="E61" s="34"/>
      <c r="F61" s="89">
        <v>-0.74212623497781349</v>
      </c>
      <c r="G61" s="34"/>
      <c r="H61" s="90">
        <v>-3.0371265625805886</v>
      </c>
      <c r="I61" s="90">
        <v>1.9748231657346402</v>
      </c>
      <c r="J61" s="90">
        <v>0.32017716186813461</v>
      </c>
      <c r="K61" s="34"/>
      <c r="L61" s="34"/>
    </row>
    <row r="62" spans="1:20" s="33" customFormat="1" ht="18.600000000000001" customHeight="1" x14ac:dyDescent="0.2">
      <c r="A62" s="91"/>
      <c r="D62" s="35">
        <f>D61+1</f>
        <v>2012</v>
      </c>
      <c r="E62" s="34"/>
      <c r="F62" s="87">
        <v>0.79614234319965305</v>
      </c>
      <c r="G62" s="34"/>
      <c r="H62" s="88">
        <v>0.66897681534733922</v>
      </c>
      <c r="I62" s="88">
        <v>9.194445075572091E-3</v>
      </c>
      <c r="J62" s="88">
        <v>0.11797108277674173</v>
      </c>
      <c r="K62" s="34"/>
      <c r="L62" s="34"/>
    </row>
    <row r="63" spans="1:20" s="33" customFormat="1" ht="18.600000000000001" customHeight="1" x14ac:dyDescent="0.2">
      <c r="A63" s="91"/>
      <c r="D63" s="35">
        <f>D62+1</f>
        <v>2013</v>
      </c>
      <c r="E63" s="34"/>
      <c r="F63" s="89">
        <v>0.61983005161560178</v>
      </c>
      <c r="G63" s="34"/>
      <c r="H63" s="90">
        <v>0.41772050966732466</v>
      </c>
      <c r="I63" s="90">
        <v>7.6159013718268493E-3</v>
      </c>
      <c r="J63" s="90">
        <v>0.19449364057645022</v>
      </c>
      <c r="K63" s="34"/>
      <c r="L63" s="34"/>
    </row>
    <row r="64" spans="1:20" s="33" customFormat="1" ht="18.600000000000001" customHeight="1" x14ac:dyDescent="0.2">
      <c r="A64" s="91"/>
      <c r="D64" s="35">
        <f t="shared" ref="D64:D65" si="5">D63+1</f>
        <v>2014</v>
      </c>
      <c r="E64" s="34"/>
      <c r="F64" s="87">
        <v>0.90707707670844606</v>
      </c>
      <c r="G64" s="34"/>
      <c r="H64" s="88">
        <v>0.47354080785101832</v>
      </c>
      <c r="I64" s="88">
        <v>1.1742802022188281E-2</v>
      </c>
      <c r="J64" s="88">
        <v>0.42179346683523949</v>
      </c>
      <c r="K64" s="34"/>
      <c r="L64" s="34"/>
    </row>
    <row r="65" spans="1:12" s="33" customFormat="1" ht="18.600000000000001" customHeight="1" x14ac:dyDescent="0.2">
      <c r="A65" s="91"/>
      <c r="D65" s="35">
        <f t="shared" si="5"/>
        <v>2015</v>
      </c>
      <c r="E65" s="34"/>
      <c r="F65" s="89">
        <v>1.1745268665338333</v>
      </c>
      <c r="G65" s="34"/>
      <c r="H65" s="90">
        <v>0.50011924151854847</v>
      </c>
      <c r="I65" s="90">
        <v>0.14452647616519312</v>
      </c>
      <c r="J65" s="90">
        <v>0.52988114885009185</v>
      </c>
      <c r="K65" s="34"/>
      <c r="L65" s="34"/>
    </row>
    <row r="66" spans="1:12" s="33" customFormat="1" ht="18.600000000000001" customHeight="1" x14ac:dyDescent="0.2">
      <c r="A66" s="91"/>
      <c r="D66" s="35">
        <f>D65+1</f>
        <v>2016</v>
      </c>
      <c r="E66" s="34"/>
      <c r="F66" s="92">
        <v>0.90761536169407198</v>
      </c>
      <c r="G66" s="34"/>
      <c r="H66" s="93">
        <v>0.34191104661239569</v>
      </c>
      <c r="I66" s="93">
        <v>0.27218959522966957</v>
      </c>
      <c r="J66" s="93">
        <v>0.29351471985200683</v>
      </c>
      <c r="K66" s="34"/>
      <c r="L66" s="34"/>
    </row>
    <row r="67" spans="1:12" x14ac:dyDescent="0.2">
      <c r="A67" s="94"/>
    </row>
    <row r="68" spans="1:12" ht="12" customHeight="1" x14ac:dyDescent="0.2">
      <c r="A68" s="94"/>
    </row>
    <row r="69" spans="1:12" ht="10.15" customHeight="1" x14ac:dyDescent="0.2">
      <c r="A69" s="94"/>
    </row>
    <row r="70" spans="1:12" x14ac:dyDescent="0.2">
      <c r="A70" s="94"/>
    </row>
    <row r="71" spans="1:12" x14ac:dyDescent="0.2">
      <c r="A71" s="94"/>
    </row>
    <row r="72" spans="1:12" x14ac:dyDescent="0.2">
      <c r="A72" s="94"/>
    </row>
    <row r="73" spans="1:12" x14ac:dyDescent="0.2">
      <c r="A73" s="94"/>
    </row>
    <row r="74" spans="1:12" x14ac:dyDescent="0.2">
      <c r="A74" s="94"/>
    </row>
    <row r="75" spans="1:12" x14ac:dyDescent="0.2">
      <c r="A75" s="94"/>
    </row>
    <row r="76" spans="1:12" x14ac:dyDescent="0.2">
      <c r="A76" s="94"/>
    </row>
    <row r="77" spans="1:12" x14ac:dyDescent="0.2">
      <c r="A77" s="94"/>
    </row>
    <row r="78" spans="1:12" x14ac:dyDescent="0.2">
      <c r="A78" s="94"/>
    </row>
    <row r="79" spans="1:12" x14ac:dyDescent="0.2">
      <c r="A79" s="94"/>
    </row>
    <row r="80" spans="1:12" x14ac:dyDescent="0.2">
      <c r="A80" s="94"/>
    </row>
    <row r="81" spans="1:1" x14ac:dyDescent="0.2">
      <c r="A81" s="94"/>
    </row>
    <row r="82" spans="1:1" x14ac:dyDescent="0.2">
      <c r="A82" s="94"/>
    </row>
    <row r="83" spans="1:1" x14ac:dyDescent="0.2">
      <c r="A83" s="94"/>
    </row>
    <row r="84" spans="1:1" x14ac:dyDescent="0.2">
      <c r="A84" s="94"/>
    </row>
    <row r="85" spans="1:1" x14ac:dyDescent="0.2">
      <c r="A85" s="94"/>
    </row>
    <row r="86" spans="1:1" x14ac:dyDescent="0.2">
      <c r="A86" s="94"/>
    </row>
    <row r="87" spans="1:1" x14ac:dyDescent="0.2">
      <c r="A87" s="94"/>
    </row>
    <row r="88" spans="1:1" x14ac:dyDescent="0.2">
      <c r="A88" s="6"/>
    </row>
    <row r="89" spans="1:1" x14ac:dyDescent="0.2">
      <c r="A89" s="6"/>
    </row>
    <row r="90" spans="1:1" x14ac:dyDescent="0.2">
      <c r="A90" s="6"/>
    </row>
    <row r="91" spans="1:1" x14ac:dyDescent="0.2">
      <c r="A91" s="68"/>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6"/>
    </row>
    <row r="114" spans="1:1" x14ac:dyDescent="0.2">
      <c r="A114" s="95"/>
    </row>
    <row r="115" spans="1:1" x14ac:dyDescent="0.2">
      <c r="A115" s="95"/>
    </row>
    <row r="116" spans="1:1" x14ac:dyDescent="0.2">
      <c r="A116" s="96"/>
    </row>
    <row r="117" spans="1:1" x14ac:dyDescent="0.2">
      <c r="A117" s="97"/>
    </row>
    <row r="118" spans="1:1" x14ac:dyDescent="0.2">
      <c r="A118" s="97"/>
    </row>
    <row r="119" spans="1:1" x14ac:dyDescent="0.2">
      <c r="A119" s="97"/>
    </row>
    <row r="120" spans="1:1" x14ac:dyDescent="0.2">
      <c r="A120" s="97"/>
    </row>
    <row r="121" spans="1:1" x14ac:dyDescent="0.2">
      <c r="A121" s="97"/>
    </row>
    <row r="122" spans="1:1" x14ac:dyDescent="0.2">
      <c r="A122" s="97"/>
    </row>
    <row r="123" spans="1:1" x14ac:dyDescent="0.2">
      <c r="A123" s="97"/>
    </row>
    <row r="124" spans="1:1" x14ac:dyDescent="0.2">
      <c r="A124" s="97"/>
    </row>
    <row r="125" spans="1:1" x14ac:dyDescent="0.2">
      <c r="A125" s="97"/>
    </row>
    <row r="126" spans="1:1" x14ac:dyDescent="0.2">
      <c r="A126" s="97"/>
    </row>
    <row r="127" spans="1:1" x14ac:dyDescent="0.2">
      <c r="A127" s="97"/>
    </row>
    <row r="128" spans="1:1" x14ac:dyDescent="0.2">
      <c r="A128" s="97"/>
    </row>
    <row r="129" spans="1:1" x14ac:dyDescent="0.2">
      <c r="A129" s="97"/>
    </row>
    <row r="130" spans="1:1" x14ac:dyDescent="0.2">
      <c r="A130" s="97"/>
    </row>
    <row r="131" spans="1:1" x14ac:dyDescent="0.2">
      <c r="A131" s="97"/>
    </row>
    <row r="132" spans="1:1" x14ac:dyDescent="0.2">
      <c r="A132" s="97"/>
    </row>
    <row r="133" spans="1:1" x14ac:dyDescent="0.2">
      <c r="A133" s="97"/>
    </row>
    <row r="134" spans="1:1" x14ac:dyDescent="0.2">
      <c r="A134" s="97"/>
    </row>
    <row r="135" spans="1:1" x14ac:dyDescent="0.2">
      <c r="A135" s="97"/>
    </row>
    <row r="136" spans="1:1" x14ac:dyDescent="0.2">
      <c r="A136" s="97"/>
    </row>
    <row r="137" spans="1:1" x14ac:dyDescent="0.2">
      <c r="A137" s="97"/>
    </row>
    <row r="138" spans="1:1" x14ac:dyDescent="0.2">
      <c r="A138" s="6"/>
    </row>
    <row r="139" spans="1:1" x14ac:dyDescent="0.2">
      <c r="A139" s="6"/>
    </row>
    <row r="140" spans="1:1" x14ac:dyDescent="0.2">
      <c r="A140" s="6"/>
    </row>
    <row r="141" spans="1:1" x14ac:dyDescent="0.2">
      <c r="A141" s="6"/>
    </row>
    <row r="142" spans="1:1" x14ac:dyDescent="0.2">
      <c r="A142" s="6"/>
    </row>
    <row r="143" spans="1:1" x14ac:dyDescent="0.2">
      <c r="A143" s="6"/>
    </row>
    <row r="144" spans="1:1" x14ac:dyDescent="0.2">
      <c r="A144" s="6"/>
    </row>
    <row r="145" spans="1:1" x14ac:dyDescent="0.2">
      <c r="A145" s="6"/>
    </row>
    <row r="146" spans="1:1" x14ac:dyDescent="0.2">
      <c r="A146" s="6"/>
    </row>
    <row r="147" spans="1:1" x14ac:dyDescent="0.2">
      <c r="A147" s="6"/>
    </row>
    <row r="148" spans="1:1" x14ac:dyDescent="0.2">
      <c r="A148" s="6"/>
    </row>
    <row r="149" spans="1:1" x14ac:dyDescent="0.2">
      <c r="A149" s="6"/>
    </row>
    <row r="150" spans="1:1" x14ac:dyDescent="0.2">
      <c r="A150" s="6"/>
    </row>
    <row r="151" spans="1:1" x14ac:dyDescent="0.2">
      <c r="A151" s="6"/>
    </row>
    <row r="152" spans="1:1" x14ac:dyDescent="0.2">
      <c r="A152" s="6"/>
    </row>
    <row r="153" spans="1:1" x14ac:dyDescent="0.2">
      <c r="A153" s="6"/>
    </row>
    <row r="154" spans="1:1" x14ac:dyDescent="0.2">
      <c r="A154" s="6"/>
    </row>
    <row r="155" spans="1:1" x14ac:dyDescent="0.2">
      <c r="A155" s="6"/>
    </row>
    <row r="156" spans="1:1" x14ac:dyDescent="0.2">
      <c r="A156" s="6"/>
    </row>
    <row r="157" spans="1:1" x14ac:dyDescent="0.2">
      <c r="A157" s="6"/>
    </row>
    <row r="158" spans="1:1" x14ac:dyDescent="0.2">
      <c r="A158" s="6"/>
    </row>
    <row r="159" spans="1:1" x14ac:dyDescent="0.2">
      <c r="A159" s="6"/>
    </row>
    <row r="160" spans="1:1" x14ac:dyDescent="0.2">
      <c r="A160" s="6"/>
    </row>
    <row r="161" spans="1:1" x14ac:dyDescent="0.2">
      <c r="A161" s="6"/>
    </row>
    <row r="162" spans="1:1" x14ac:dyDescent="0.2">
      <c r="A162" s="6"/>
    </row>
    <row r="163" spans="1:1" x14ac:dyDescent="0.2">
      <c r="A163" s="6"/>
    </row>
    <row r="164" spans="1:1" x14ac:dyDescent="0.2">
      <c r="A164" s="6"/>
    </row>
    <row r="165" spans="1:1" x14ac:dyDescent="0.2">
      <c r="A165" s="6"/>
    </row>
    <row r="166" spans="1:1" x14ac:dyDescent="0.2">
      <c r="A166" s="6"/>
    </row>
    <row r="167" spans="1:1" x14ac:dyDescent="0.2">
      <c r="A167" s="6"/>
    </row>
    <row r="168" spans="1:1" x14ac:dyDescent="0.2">
      <c r="A168" s="6"/>
    </row>
    <row r="169" spans="1:1" x14ac:dyDescent="0.2">
      <c r="A169" s="6"/>
    </row>
    <row r="170" spans="1:1" x14ac:dyDescent="0.2">
      <c r="A170" s="6"/>
    </row>
    <row r="171" spans="1:1" x14ac:dyDescent="0.2">
      <c r="A171" s="6"/>
    </row>
    <row r="172" spans="1:1" x14ac:dyDescent="0.2">
      <c r="A172" s="6"/>
    </row>
    <row r="173" spans="1:1" x14ac:dyDescent="0.2">
      <c r="A173" s="6"/>
    </row>
    <row r="174" spans="1:1" x14ac:dyDescent="0.2">
      <c r="A174" s="6"/>
    </row>
    <row r="175" spans="1:1" x14ac:dyDescent="0.2">
      <c r="A175" s="6"/>
    </row>
    <row r="176" spans="1:1" x14ac:dyDescent="0.2">
      <c r="A176" s="6"/>
    </row>
    <row r="177" spans="1:1" x14ac:dyDescent="0.2">
      <c r="A177" s="6"/>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9">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55</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1224.0926453001093</v>
      </c>
      <c r="D12" s="34"/>
      <c r="E12" s="38">
        <v>0.37963425084056845</v>
      </c>
      <c r="F12" s="39">
        <v>0.92454629485633377</v>
      </c>
      <c r="G12" s="39">
        <v>1.080244409461399</v>
      </c>
      <c r="H12" s="39">
        <v>1.0981076370698744</v>
      </c>
      <c r="I12" s="39">
        <v>1.1074687793710871</v>
      </c>
      <c r="J12" s="39">
        <v>1.0935760419927396</v>
      </c>
      <c r="K12" s="39">
        <v>1.0949542501472165</v>
      </c>
      <c r="L12" s="39">
        <v>1.0910539408973963</v>
      </c>
      <c r="M12" s="39">
        <v>1.0859125350182504</v>
      </c>
      <c r="N12" s="39">
        <v>1.0849105670751871</v>
      </c>
      <c r="O12" s="39">
        <v>1.0872553509561536</v>
      </c>
      <c r="P12" s="40">
        <v>1.080811207720302</v>
      </c>
      <c r="Q12" s="40">
        <v>1.0809420652344501</v>
      </c>
      <c r="R12" s="40">
        <v>1.0809899606690925</v>
      </c>
      <c r="S12" s="40">
        <v>1.0814015304956097</v>
      </c>
      <c r="T12" s="41">
        <v>1.0815108470538715</v>
      </c>
      <c r="U12" s="42"/>
      <c r="V12" s="42"/>
    </row>
    <row r="13" spans="1:25" s="33" customFormat="1" ht="16.149999999999999" customHeight="1" x14ac:dyDescent="0.2">
      <c r="A13" s="35">
        <v>2002</v>
      </c>
      <c r="B13" s="34"/>
      <c r="C13" s="43">
        <v>880.38989603312484</v>
      </c>
      <c r="D13" s="34"/>
      <c r="E13" s="44">
        <v>0.56812031089027204</v>
      </c>
      <c r="F13" s="42">
        <v>0.90467584135455636</v>
      </c>
      <c r="G13" s="42">
        <v>1.0472641427879759</v>
      </c>
      <c r="H13" s="42">
        <v>1.0459943787798038</v>
      </c>
      <c r="I13" s="42">
        <v>1.0431387684690696</v>
      </c>
      <c r="J13" s="42">
        <v>1.0281967805030487</v>
      </c>
      <c r="K13" s="42">
        <v>1.0224981918513398</v>
      </c>
      <c r="L13" s="42">
        <v>1.0191232269512698</v>
      </c>
      <c r="M13" s="42">
        <v>1.0135059489431062</v>
      </c>
      <c r="N13" s="42">
        <v>1.0103818985613107</v>
      </c>
      <c r="O13" s="42">
        <v>1.0093998696942588</v>
      </c>
      <c r="P13" s="42">
        <v>1.0093124458357479</v>
      </c>
      <c r="Q13" s="42">
        <v>1.0078286905484863</v>
      </c>
      <c r="R13" s="42">
        <v>1.0088970181705985</v>
      </c>
      <c r="S13" s="45">
        <v>1.0082663299602777</v>
      </c>
      <c r="T13" s="42"/>
      <c r="U13" s="42"/>
      <c r="V13" s="42"/>
    </row>
    <row r="14" spans="1:25" s="33" customFormat="1" ht="16.149999999999999" customHeight="1" x14ac:dyDescent="0.2">
      <c r="A14" s="35">
        <v>2003</v>
      </c>
      <c r="B14" s="34"/>
      <c r="C14" s="46">
        <v>858.99526504583832</v>
      </c>
      <c r="D14" s="34"/>
      <c r="E14" s="47">
        <v>0.63089187041135542</v>
      </c>
      <c r="F14" s="48">
        <v>0.88656696294236248</v>
      </c>
      <c r="G14" s="48">
        <v>0.98137862520469554</v>
      </c>
      <c r="H14" s="48">
        <v>0.97200378068730786</v>
      </c>
      <c r="I14" s="48">
        <v>0.9773776979065445</v>
      </c>
      <c r="J14" s="48">
        <v>0.97142341768156215</v>
      </c>
      <c r="K14" s="48">
        <v>0.96547402191602782</v>
      </c>
      <c r="L14" s="48">
        <v>0.95967476471519253</v>
      </c>
      <c r="M14" s="48">
        <v>0.95757540853815837</v>
      </c>
      <c r="N14" s="48">
        <v>0.95103354264970086</v>
      </c>
      <c r="O14" s="48">
        <v>0.94994753181380931</v>
      </c>
      <c r="P14" s="48">
        <v>0.94782815773382023</v>
      </c>
      <c r="Q14" s="48">
        <v>0.9475820294015076</v>
      </c>
      <c r="R14" s="49">
        <v>0.94696831777807178</v>
      </c>
      <c r="S14" s="42"/>
      <c r="T14" s="42"/>
      <c r="U14" s="42"/>
      <c r="V14" s="42"/>
    </row>
    <row r="15" spans="1:25" s="33" customFormat="1" ht="16.149999999999999" customHeight="1" x14ac:dyDescent="0.2">
      <c r="A15" s="35">
        <v>2004</v>
      </c>
      <c r="B15" s="34"/>
      <c r="C15" s="43">
        <v>859.1823238665603</v>
      </c>
      <c r="D15" s="34"/>
      <c r="E15" s="44">
        <v>0.57640605561637936</v>
      </c>
      <c r="F15" s="42">
        <v>0.92708529553775643</v>
      </c>
      <c r="G15" s="42">
        <v>0.98250150957467852</v>
      </c>
      <c r="H15" s="42">
        <v>1.017628284263703</v>
      </c>
      <c r="I15" s="42">
        <v>1.0066259935999837</v>
      </c>
      <c r="J15" s="42">
        <v>0.99690971709416354</v>
      </c>
      <c r="K15" s="42">
        <v>0.99174785657972031</v>
      </c>
      <c r="L15" s="42">
        <v>0.98883660791907735</v>
      </c>
      <c r="M15" s="42">
        <v>0.99044011535382981</v>
      </c>
      <c r="N15" s="42">
        <v>0.98889829816551422</v>
      </c>
      <c r="O15" s="42">
        <v>0.98721466272639369</v>
      </c>
      <c r="P15" s="42">
        <v>0.98564689996329791</v>
      </c>
      <c r="Q15" s="45">
        <v>0.98605238579631416</v>
      </c>
      <c r="R15" s="42"/>
      <c r="S15" s="42"/>
      <c r="T15" s="42"/>
      <c r="U15" s="42"/>
      <c r="V15" s="42"/>
    </row>
    <row r="16" spans="1:25" s="33" customFormat="1" ht="16.149999999999999" customHeight="1" x14ac:dyDescent="0.2">
      <c r="A16" s="35">
        <v>2005</v>
      </c>
      <c r="B16" s="34"/>
      <c r="C16" s="46">
        <v>615.95495822243902</v>
      </c>
      <c r="D16" s="34"/>
      <c r="E16" s="47">
        <v>0.25879105168696226</v>
      </c>
      <c r="F16" s="48">
        <v>0.88885738053796992</v>
      </c>
      <c r="G16" s="48">
        <v>0.94593132256827883</v>
      </c>
      <c r="H16" s="48">
        <v>0.91496316623739582</v>
      </c>
      <c r="I16" s="48">
        <v>0.91456779763102758</v>
      </c>
      <c r="J16" s="48">
        <v>0.90713029687549973</v>
      </c>
      <c r="K16" s="48">
        <v>0.90279712141017254</v>
      </c>
      <c r="L16" s="48">
        <v>0.8986841624653521</v>
      </c>
      <c r="M16" s="48">
        <v>0.8963961252301117</v>
      </c>
      <c r="N16" s="48">
        <v>0.89404849122549634</v>
      </c>
      <c r="O16" s="48">
        <v>0.89273986489029589</v>
      </c>
      <c r="P16" s="50">
        <v>0.89268084007224102</v>
      </c>
      <c r="Q16" s="42"/>
      <c r="R16" s="42"/>
      <c r="S16" s="42"/>
      <c r="T16" s="42"/>
      <c r="U16" s="42"/>
      <c r="V16" s="42"/>
    </row>
    <row r="17" spans="1:22" s="33" customFormat="1" ht="16.149999999999999" customHeight="1" x14ac:dyDescent="0.2">
      <c r="A17" s="35">
        <v>2006</v>
      </c>
      <c r="B17" s="34"/>
      <c r="C17" s="43">
        <v>554.49801505641483</v>
      </c>
      <c r="D17" s="34"/>
      <c r="E17" s="44">
        <v>1.9741318375706765E-2</v>
      </c>
      <c r="F17" s="42">
        <v>0.89931864500884162</v>
      </c>
      <c r="G17" s="42">
        <v>1.0222710655675051</v>
      </c>
      <c r="H17" s="42">
        <v>1.0309034653433178</v>
      </c>
      <c r="I17" s="42">
        <v>1.0172922777365094</v>
      </c>
      <c r="J17" s="42">
        <v>1.0186043096577881</v>
      </c>
      <c r="K17" s="42">
        <v>1.0142058871082715</v>
      </c>
      <c r="L17" s="42">
        <v>1.0095225286008931</v>
      </c>
      <c r="M17" s="42">
        <v>1.0040408858710903</v>
      </c>
      <c r="N17" s="42">
        <v>1.0035932849409455</v>
      </c>
      <c r="O17" s="45">
        <v>1.0002031540838221</v>
      </c>
      <c r="P17" s="42" t="s">
        <v>32</v>
      </c>
      <c r="Q17" s="42"/>
      <c r="R17" s="42"/>
      <c r="S17" s="42"/>
      <c r="T17" s="42"/>
      <c r="U17" s="42"/>
      <c r="V17" s="42"/>
    </row>
    <row r="18" spans="1:22" s="33" customFormat="1" ht="16.149999999999999" customHeight="1" x14ac:dyDescent="0.2">
      <c r="A18" s="35">
        <v>2007</v>
      </c>
      <c r="B18" s="34"/>
      <c r="C18" s="46">
        <v>792.39694930558778</v>
      </c>
      <c r="D18" s="34"/>
      <c r="E18" s="47">
        <v>0.15475518566706664</v>
      </c>
      <c r="F18" s="48">
        <v>0.92832134970918423</v>
      </c>
      <c r="G18" s="48">
        <v>1.0409330837357869</v>
      </c>
      <c r="H18" s="48">
        <v>1.0382210690177491</v>
      </c>
      <c r="I18" s="48">
        <v>1.0274633129674895</v>
      </c>
      <c r="J18" s="48">
        <v>1.025813701612843</v>
      </c>
      <c r="K18" s="48">
        <v>1.0264847447180123</v>
      </c>
      <c r="L18" s="48">
        <v>1.0252979416199559</v>
      </c>
      <c r="M18" s="48">
        <v>1.0263234501703151</v>
      </c>
      <c r="N18" s="50">
        <v>1.0259190196095269</v>
      </c>
      <c r="O18" s="42" t="s">
        <v>32</v>
      </c>
      <c r="P18" s="42" t="s">
        <v>32</v>
      </c>
      <c r="Q18" s="42"/>
      <c r="R18" s="42"/>
      <c r="S18" s="42"/>
      <c r="T18" s="42"/>
      <c r="U18" s="42"/>
      <c r="V18" s="42"/>
    </row>
    <row r="19" spans="1:22" s="33" customFormat="1" ht="16.149999999999999" customHeight="1" x14ac:dyDescent="0.2">
      <c r="A19" s="35">
        <v>2008</v>
      </c>
      <c r="B19" s="34"/>
      <c r="C19" s="43">
        <v>823.11846482369606</v>
      </c>
      <c r="D19" s="34"/>
      <c r="E19" s="44">
        <v>0.29147771256102795</v>
      </c>
      <c r="F19" s="42">
        <v>0.89478077229325137</v>
      </c>
      <c r="G19" s="42">
        <v>0.99718488595476718</v>
      </c>
      <c r="H19" s="42">
        <v>1.0291344145534354</v>
      </c>
      <c r="I19" s="42">
        <v>1.0318385283105354</v>
      </c>
      <c r="J19" s="42">
        <v>1.0241149769316789</v>
      </c>
      <c r="K19" s="42">
        <v>1.0289759244578494</v>
      </c>
      <c r="L19" s="42">
        <v>1.0262724517361828</v>
      </c>
      <c r="M19" s="45">
        <v>1.0251477515288225</v>
      </c>
      <c r="N19" s="42" t="s">
        <v>32</v>
      </c>
      <c r="O19" s="42" t="s">
        <v>32</v>
      </c>
      <c r="P19" s="42" t="s">
        <v>32</v>
      </c>
      <c r="Q19" s="42"/>
      <c r="R19" s="42"/>
      <c r="S19" s="42"/>
      <c r="T19" s="42"/>
      <c r="U19" s="42"/>
      <c r="V19" s="42"/>
    </row>
    <row r="20" spans="1:22" s="33" customFormat="1" ht="16.149999999999999" customHeight="1" x14ac:dyDescent="0.2">
      <c r="A20" s="35">
        <v>2009</v>
      </c>
      <c r="B20" s="34"/>
      <c r="C20" s="46">
        <v>944.31946781627153</v>
      </c>
      <c r="D20" s="34"/>
      <c r="E20" s="47">
        <v>0.24072661605034304</v>
      </c>
      <c r="F20" s="48">
        <v>0.82369547005556243</v>
      </c>
      <c r="G20" s="48">
        <v>0.97370400261772416</v>
      </c>
      <c r="H20" s="48">
        <v>0.99412807240467826</v>
      </c>
      <c r="I20" s="48">
        <v>0.99607687703296244</v>
      </c>
      <c r="J20" s="48">
        <v>1.0275989606500573</v>
      </c>
      <c r="K20" s="48">
        <v>1.0360027417419047</v>
      </c>
      <c r="L20" s="50">
        <v>1.0360439416470888</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726.34908645149596</v>
      </c>
      <c r="D21" s="34"/>
      <c r="E21" s="44">
        <v>0.16260723382395201</v>
      </c>
      <c r="F21" s="42">
        <v>0.77056860297291951</v>
      </c>
      <c r="G21" s="42">
        <v>0.91094816317357263</v>
      </c>
      <c r="H21" s="42">
        <v>0.94357221587972606</v>
      </c>
      <c r="I21" s="42">
        <v>1.0594743489822265</v>
      </c>
      <c r="J21" s="42">
        <v>1.0621403004489691</v>
      </c>
      <c r="K21" s="51">
        <v>1.0640784113044794</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1478.2996529973052</v>
      </c>
      <c r="D22" s="34"/>
      <c r="E22" s="47">
        <v>0.18775152762449762</v>
      </c>
      <c r="F22" s="48">
        <v>0.80791717821682563</v>
      </c>
      <c r="G22" s="48">
        <v>0.96367237289115215</v>
      </c>
      <c r="H22" s="48">
        <v>0.98529262977992316</v>
      </c>
      <c r="I22" s="48">
        <v>0.99089774977146661</v>
      </c>
      <c r="J22" s="50">
        <v>0.99698660321276877</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1938.8893532697271</v>
      </c>
      <c r="D23" s="34"/>
      <c r="E23" s="44">
        <v>0.1420649064097308</v>
      </c>
      <c r="F23" s="42">
        <v>0.72319371730520221</v>
      </c>
      <c r="G23" s="42">
        <v>0.86693529561356075</v>
      </c>
      <c r="H23" s="42">
        <v>0.8992503205942689</v>
      </c>
      <c r="I23" s="45">
        <v>0.91436377362113452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1868.6903992828504</v>
      </c>
      <c r="D24" s="34"/>
      <c r="E24" s="48">
        <v>0.14608893724301691</v>
      </c>
      <c r="F24" s="48">
        <v>0.78237247150685185</v>
      </c>
      <c r="G24" s="48">
        <v>0.95036813035652412</v>
      </c>
      <c r="H24" s="50">
        <v>0.96715013569225783</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1654.3187591882634</v>
      </c>
      <c r="D25" s="34"/>
      <c r="E25" s="44">
        <v>0.19434576493770764</v>
      </c>
      <c r="F25" s="42">
        <v>0.78978581622375232</v>
      </c>
      <c r="G25" s="45">
        <v>0.95338294079035601</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2045.104479869276</v>
      </c>
      <c r="D26" s="34"/>
      <c r="E26" s="55">
        <v>0.18785808830641801</v>
      </c>
      <c r="F26" s="50">
        <v>0.75237686213139821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1216.4096788409031</v>
      </c>
      <c r="D27" s="34"/>
      <c r="E27" s="57">
        <v>0.35843156294243705</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1224.0926453001093</v>
      </c>
      <c r="D31" s="20"/>
      <c r="E31" s="38">
        <v>0.16505373499220319</v>
      </c>
      <c r="F31" s="39">
        <v>0.66786128152790702</v>
      </c>
      <c r="G31" s="39">
        <v>0.83825425213154636</v>
      </c>
      <c r="H31" s="39">
        <v>0.91123370097334244</v>
      </c>
      <c r="I31" s="39">
        <v>0.97207174104370442</v>
      </c>
      <c r="J31" s="39">
        <v>0.99553980332768144</v>
      </c>
      <c r="K31" s="39">
        <v>1.0155713152204284</v>
      </c>
      <c r="L31" s="39">
        <v>1.0298006739780863</v>
      </c>
      <c r="M31" s="39">
        <v>1.0373653716396283</v>
      </c>
      <c r="N31" s="39">
        <v>1.0450154016821862</v>
      </c>
      <c r="O31" s="39">
        <v>1.0501221267859617</v>
      </c>
      <c r="P31" s="39">
        <v>1.0550925914183724</v>
      </c>
      <c r="Q31" s="39">
        <v>1.057360913026004</v>
      </c>
      <c r="R31" s="39">
        <v>1.0594881899749891</v>
      </c>
      <c r="S31" s="71">
        <v>1.0610713326579138</v>
      </c>
      <c r="T31" s="72">
        <v>1.0634429635962337</v>
      </c>
    </row>
    <row r="32" spans="1:22" s="64" customFormat="1" ht="19.149999999999999" customHeight="1" x14ac:dyDescent="0.2">
      <c r="A32" s="35">
        <v>2002</v>
      </c>
      <c r="B32" s="69"/>
      <c r="C32" s="73">
        <v>880.38989603312484</v>
      </c>
      <c r="D32" s="20"/>
      <c r="E32" s="44">
        <v>0.19786344670955511</v>
      </c>
      <c r="F32" s="42">
        <v>0.71384258354426899</v>
      </c>
      <c r="G32" s="42">
        <v>0.86392280610470917</v>
      </c>
      <c r="H32" s="42">
        <v>0.91084773656672846</v>
      </c>
      <c r="I32" s="42">
        <v>0.93973967094630351</v>
      </c>
      <c r="J32" s="42">
        <v>0.94494816030402884</v>
      </c>
      <c r="K32" s="42">
        <v>0.95648306239949132</v>
      </c>
      <c r="L32" s="42">
        <v>0.96474127584180114</v>
      </c>
      <c r="M32" s="42">
        <v>0.9703065079212424</v>
      </c>
      <c r="N32" s="42">
        <v>0.97470349421463842</v>
      </c>
      <c r="O32" s="42">
        <v>0.97842489443334579</v>
      </c>
      <c r="P32" s="42">
        <v>0.98121092828846546</v>
      </c>
      <c r="Q32" s="42">
        <v>0.98267887624141614</v>
      </c>
      <c r="R32" s="42">
        <v>0.98462880497268179</v>
      </c>
      <c r="S32" s="45">
        <v>0.98592753638951114</v>
      </c>
    </row>
    <row r="33" spans="1:18" s="64" customFormat="1" ht="16.149999999999999" customHeight="1" x14ac:dyDescent="0.2">
      <c r="A33" s="35">
        <v>2003</v>
      </c>
      <c r="B33" s="66"/>
      <c r="C33" s="74">
        <v>858.99526504583832</v>
      </c>
      <c r="D33" s="20"/>
      <c r="E33" s="47">
        <v>0.24319959423598494</v>
      </c>
      <c r="F33" s="48">
        <v>0.68138591968588602</v>
      </c>
      <c r="G33" s="48">
        <v>0.79890958905066733</v>
      </c>
      <c r="H33" s="48">
        <v>0.82230766076253492</v>
      </c>
      <c r="I33" s="48">
        <v>0.86637276272953823</v>
      </c>
      <c r="J33" s="48">
        <v>0.88255793194607823</v>
      </c>
      <c r="K33" s="48">
        <v>0.89937111175149043</v>
      </c>
      <c r="L33" s="48">
        <v>0.90608814823788231</v>
      </c>
      <c r="M33" s="48">
        <v>0.91118821819940488</v>
      </c>
      <c r="N33" s="48">
        <v>0.91093525829377353</v>
      </c>
      <c r="O33" s="48">
        <v>0.91395242476353589</v>
      </c>
      <c r="P33" s="48">
        <v>0.9156589310641966</v>
      </c>
      <c r="Q33" s="48">
        <v>0.91810414717174638</v>
      </c>
      <c r="R33" s="49">
        <v>0.92009319297285341</v>
      </c>
    </row>
    <row r="34" spans="1:18" s="64" customFormat="1" ht="16.149999999999999" customHeight="1" x14ac:dyDescent="0.2">
      <c r="A34" s="35">
        <v>2004</v>
      </c>
      <c r="B34" s="66"/>
      <c r="C34" s="73">
        <v>859.1823238665603</v>
      </c>
      <c r="D34" s="20"/>
      <c r="E34" s="44">
        <v>0.19676283484405144</v>
      </c>
      <c r="F34" s="42">
        <v>0.65936303924403949</v>
      </c>
      <c r="G34" s="42">
        <v>0.78892217001690157</v>
      </c>
      <c r="H34" s="42">
        <v>0.84798263526546269</v>
      </c>
      <c r="I34" s="42">
        <v>0.88038999732360546</v>
      </c>
      <c r="J34" s="42">
        <v>0.89522935219003241</v>
      </c>
      <c r="K34" s="42">
        <v>0.91652202894458579</v>
      </c>
      <c r="L34" s="42">
        <v>0.92571928741154108</v>
      </c>
      <c r="M34" s="42">
        <v>0.93640603821204804</v>
      </c>
      <c r="N34" s="42">
        <v>0.94077683930738731</v>
      </c>
      <c r="O34" s="42">
        <v>0.94509408711732745</v>
      </c>
      <c r="P34" s="42">
        <v>0.9468961452285205</v>
      </c>
      <c r="Q34" s="75">
        <v>0.94886276579733153</v>
      </c>
    </row>
    <row r="35" spans="1:18" s="64" customFormat="1" ht="16.149999999999999" customHeight="1" x14ac:dyDescent="0.2">
      <c r="A35" s="35">
        <v>2005</v>
      </c>
      <c r="B35" s="66"/>
      <c r="C35" s="74">
        <v>615.95495822243902</v>
      </c>
      <c r="D35" s="20"/>
      <c r="E35" s="47">
        <v>0.19503688390867455</v>
      </c>
      <c r="F35" s="48">
        <v>0.63050574805601733</v>
      </c>
      <c r="G35" s="48">
        <v>0.74616455128381043</v>
      </c>
      <c r="H35" s="48">
        <v>0.78681331373532282</v>
      </c>
      <c r="I35" s="48">
        <v>0.80971811600820043</v>
      </c>
      <c r="J35" s="48">
        <v>0.82568438489683993</v>
      </c>
      <c r="K35" s="48">
        <v>0.8367292764063069</v>
      </c>
      <c r="L35" s="48">
        <v>0.84446683034293368</v>
      </c>
      <c r="M35" s="48">
        <v>0.84884121587470174</v>
      </c>
      <c r="N35" s="48">
        <v>0.85274220919142285</v>
      </c>
      <c r="O35" s="48">
        <v>0.85628177188113563</v>
      </c>
      <c r="P35" s="48">
        <v>0.85851078591701735</v>
      </c>
      <c r="Q35" s="66"/>
    </row>
    <row r="36" spans="1:18" s="64" customFormat="1" ht="16.149999999999999" customHeight="1" x14ac:dyDescent="0.2">
      <c r="A36" s="35">
        <v>2006</v>
      </c>
      <c r="B36" s="66"/>
      <c r="C36" s="73">
        <v>554.49801505641483</v>
      </c>
      <c r="D36" s="20"/>
      <c r="E36" s="44">
        <v>-2.680134733102307E-2</v>
      </c>
      <c r="F36" s="42">
        <v>0.57272578815474062</v>
      </c>
      <c r="G36" s="42">
        <v>0.78699672916415109</v>
      </c>
      <c r="H36" s="42">
        <v>0.85477766150814938</v>
      </c>
      <c r="I36" s="42">
        <v>0.88498240954666807</v>
      </c>
      <c r="J36" s="42">
        <v>0.90844175898244173</v>
      </c>
      <c r="K36" s="42">
        <v>0.92627836455272183</v>
      </c>
      <c r="L36" s="42">
        <v>0.93543787429251501</v>
      </c>
      <c r="M36" s="42">
        <v>0.94294297167978269</v>
      </c>
      <c r="N36" s="42">
        <v>0.94644306479599727</v>
      </c>
      <c r="O36" s="45">
        <v>0.95032137527449101</v>
      </c>
      <c r="P36" s="42" t="s">
        <v>32</v>
      </c>
      <c r="Q36" s="66"/>
    </row>
    <row r="37" spans="1:18" s="64" customFormat="1" ht="16.149999999999999" customHeight="1" x14ac:dyDescent="0.2">
      <c r="A37" s="35">
        <v>2007</v>
      </c>
      <c r="B37" s="66"/>
      <c r="C37" s="74">
        <v>792.39694930558778</v>
      </c>
      <c r="D37" s="20"/>
      <c r="E37" s="47">
        <v>0.1178055203612787</v>
      </c>
      <c r="F37" s="48">
        <v>0.6715884958936591</v>
      </c>
      <c r="G37" s="48">
        <v>0.88434901360852713</v>
      </c>
      <c r="H37" s="48">
        <v>0.92710681777617654</v>
      </c>
      <c r="I37" s="48">
        <v>0.94783795198294996</v>
      </c>
      <c r="J37" s="48">
        <v>0.96018859760368402</v>
      </c>
      <c r="K37" s="48">
        <v>0.96978756849377168</v>
      </c>
      <c r="L37" s="48">
        <v>0.97864134143770531</v>
      </c>
      <c r="M37" s="48">
        <v>0.98409182289076491</v>
      </c>
      <c r="N37" s="50">
        <v>0.98781843440473482</v>
      </c>
      <c r="O37" s="42" t="s">
        <v>32</v>
      </c>
      <c r="P37" s="42" t="s">
        <v>32</v>
      </c>
      <c r="Q37" s="66"/>
    </row>
    <row r="38" spans="1:18" s="64" customFormat="1" ht="16.149999999999999" customHeight="1" x14ac:dyDescent="0.2">
      <c r="A38" s="35">
        <v>2008</v>
      </c>
      <c r="B38" s="66"/>
      <c r="C38" s="73">
        <v>823.11846482369606</v>
      </c>
      <c r="D38" s="20"/>
      <c r="E38" s="44">
        <v>0.19503752339057304</v>
      </c>
      <c r="F38" s="42">
        <v>0.69892158185416153</v>
      </c>
      <c r="G38" s="42">
        <v>0.85475045433915831</v>
      </c>
      <c r="H38" s="42">
        <v>0.91646942231767681</v>
      </c>
      <c r="I38" s="42">
        <v>0.93979850077126259</v>
      </c>
      <c r="J38" s="42">
        <v>0.95802069161223447</v>
      </c>
      <c r="K38" s="42">
        <v>0.98237888846361332</v>
      </c>
      <c r="L38" s="42">
        <v>0.98632110334132628</v>
      </c>
      <c r="M38" s="45">
        <v>0.99079624565874447</v>
      </c>
      <c r="N38" s="42" t="s">
        <v>32</v>
      </c>
      <c r="O38" s="42" t="s">
        <v>32</v>
      </c>
      <c r="P38" s="42" t="s">
        <v>32</v>
      </c>
      <c r="Q38" s="66"/>
    </row>
    <row r="39" spans="1:18" s="64" customFormat="1" ht="16.149999999999999" customHeight="1" x14ac:dyDescent="0.2">
      <c r="A39" s="35">
        <v>2009</v>
      </c>
      <c r="B39" s="66"/>
      <c r="C39" s="74">
        <v>944.31946781627153</v>
      </c>
      <c r="D39" s="20"/>
      <c r="E39" s="47">
        <v>0.15405325834403727</v>
      </c>
      <c r="F39" s="48">
        <v>0.60729674057633942</v>
      </c>
      <c r="G39" s="48">
        <v>0.81963989634383028</v>
      </c>
      <c r="H39" s="48">
        <v>0.88254590396110077</v>
      </c>
      <c r="I39" s="48">
        <v>0.90741454141090694</v>
      </c>
      <c r="J39" s="48">
        <v>0.97257674515051773</v>
      </c>
      <c r="K39" s="48">
        <v>0.98702736271082281</v>
      </c>
      <c r="L39" s="50">
        <v>0.99461498973757811</v>
      </c>
      <c r="M39" s="42" t="s">
        <v>32</v>
      </c>
      <c r="N39" s="42" t="s">
        <v>32</v>
      </c>
      <c r="O39" s="42" t="s">
        <v>32</v>
      </c>
      <c r="P39" s="42" t="s">
        <v>32</v>
      </c>
      <c r="Q39" s="66"/>
    </row>
    <row r="40" spans="1:18" s="64" customFormat="1" ht="16.149999999999999" customHeight="1" x14ac:dyDescent="0.2">
      <c r="A40" s="35">
        <v>2010</v>
      </c>
      <c r="B40" s="66"/>
      <c r="C40" s="73">
        <v>726.34908645149596</v>
      </c>
      <c r="D40" s="20"/>
      <c r="E40" s="44">
        <v>0.12026784186680652</v>
      </c>
      <c r="F40" s="42">
        <v>0.57411985365663709</v>
      </c>
      <c r="G40" s="42">
        <v>0.73339402614418847</v>
      </c>
      <c r="H40" s="76">
        <v>0.84496359063362547</v>
      </c>
      <c r="I40" s="42">
        <v>0.97406803946259946</v>
      </c>
      <c r="J40" s="42">
        <v>0.99299888083128363</v>
      </c>
      <c r="K40" s="45">
        <v>1.010458174149975</v>
      </c>
      <c r="L40" s="42" t="s">
        <v>32</v>
      </c>
      <c r="M40" s="42" t="s">
        <v>32</v>
      </c>
      <c r="N40" s="42" t="s">
        <v>32</v>
      </c>
      <c r="O40" s="42" t="s">
        <v>32</v>
      </c>
      <c r="P40" s="42" t="s">
        <v>32</v>
      </c>
      <c r="Q40" s="66"/>
    </row>
    <row r="41" spans="1:18" s="64" customFormat="1" ht="15.6" customHeight="1" x14ac:dyDescent="0.2">
      <c r="A41" s="35">
        <v>2011</v>
      </c>
      <c r="B41" s="66"/>
      <c r="C41" s="74">
        <v>1478.2996529973052</v>
      </c>
      <c r="D41" s="20"/>
      <c r="E41" s="47">
        <v>0.11089122203083475</v>
      </c>
      <c r="F41" s="48">
        <v>0.60747604733289773</v>
      </c>
      <c r="G41" s="48">
        <v>0.8717232046610055</v>
      </c>
      <c r="H41" s="48">
        <v>0.92787483152062766</v>
      </c>
      <c r="I41" s="48">
        <v>0.94879706115179951</v>
      </c>
      <c r="J41" s="50">
        <v>0.96256516396661962</v>
      </c>
      <c r="K41" s="42" t="s">
        <v>32</v>
      </c>
      <c r="L41" s="42" t="s">
        <v>32</v>
      </c>
      <c r="M41" s="42" t="s">
        <v>32</v>
      </c>
      <c r="N41" s="42" t="s">
        <v>32</v>
      </c>
      <c r="O41" s="42" t="s">
        <v>32</v>
      </c>
      <c r="P41" s="42" t="s">
        <v>32</v>
      </c>
      <c r="Q41" s="66"/>
    </row>
    <row r="42" spans="1:18" s="64" customFormat="1" ht="18.600000000000001" customHeight="1" x14ac:dyDescent="0.2">
      <c r="A42" s="35">
        <v>2012</v>
      </c>
      <c r="B42" s="77"/>
      <c r="C42" s="73">
        <v>1938.8893532697271</v>
      </c>
      <c r="D42" s="20"/>
      <c r="E42" s="78">
        <v>0.11888756659745933</v>
      </c>
      <c r="F42" s="42">
        <v>0.61095487965770989</v>
      </c>
      <c r="G42" s="42">
        <v>0.79741145402226232</v>
      </c>
      <c r="H42" s="42">
        <v>0.8518259267659205</v>
      </c>
      <c r="I42" s="45">
        <v>0.88047376282568868</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1868.6903992828504</v>
      </c>
      <c r="D43" s="20"/>
      <c r="E43" s="48">
        <v>0.10920338464629736</v>
      </c>
      <c r="F43" s="48">
        <v>0.61937081389119752</v>
      </c>
      <c r="G43" s="48">
        <v>0.85466886395035058</v>
      </c>
      <c r="H43" s="48">
        <v>0.90837878770011282</v>
      </c>
      <c r="I43" s="42"/>
      <c r="J43" s="42"/>
      <c r="K43" s="42"/>
      <c r="L43" s="42"/>
      <c r="M43" s="42"/>
      <c r="N43" s="42"/>
      <c r="O43" s="42"/>
      <c r="P43" s="42"/>
      <c r="Q43" s="66"/>
    </row>
    <row r="44" spans="1:18" s="64" customFormat="1" ht="18.600000000000001" customHeight="1" x14ac:dyDescent="0.2">
      <c r="A44" s="35">
        <v>2014</v>
      </c>
      <c r="B44" s="77"/>
      <c r="C44" s="73">
        <v>1654.3187591882634</v>
      </c>
      <c r="D44" s="20"/>
      <c r="E44" s="79">
        <v>0.13734705362838939</v>
      </c>
      <c r="F44" s="42">
        <v>0.62695334395151048</v>
      </c>
      <c r="G44" s="45">
        <v>0.8439370396688225</v>
      </c>
      <c r="H44" s="42"/>
      <c r="I44" s="42"/>
      <c r="J44" s="42"/>
      <c r="K44" s="42"/>
      <c r="L44" s="42"/>
      <c r="M44" s="42"/>
      <c r="N44" s="42"/>
      <c r="O44" s="42"/>
      <c r="P44" s="42"/>
      <c r="Q44" s="66"/>
    </row>
    <row r="45" spans="1:18" s="64" customFormat="1" ht="18.600000000000001" customHeight="1" x14ac:dyDescent="0.2">
      <c r="A45" s="35">
        <v>2015</v>
      </c>
      <c r="B45" s="77"/>
      <c r="C45" s="74">
        <v>2045.104479869276</v>
      </c>
      <c r="D45" s="20"/>
      <c r="E45" s="55">
        <v>0.13553684401684346</v>
      </c>
      <c r="F45" s="50">
        <v>0.5985279609526899</v>
      </c>
      <c r="G45" s="42"/>
      <c r="H45" s="42"/>
      <c r="I45" s="42"/>
      <c r="J45" s="42"/>
      <c r="K45" s="42"/>
      <c r="L45" s="42"/>
      <c r="M45" s="42"/>
      <c r="N45" s="42"/>
      <c r="O45" s="42"/>
      <c r="P45" s="42"/>
      <c r="Q45" s="66"/>
    </row>
    <row r="46" spans="1:18" s="64" customFormat="1" ht="18.600000000000001" customHeight="1" x14ac:dyDescent="0.2">
      <c r="A46" s="35">
        <v>2016</v>
      </c>
      <c r="B46" s="77"/>
      <c r="C46" s="80">
        <v>1216.4096788409031</v>
      </c>
      <c r="D46" s="20"/>
      <c r="E46" s="81">
        <v>0.18251368846872401</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1.0791633789670181</v>
      </c>
      <c r="D51" s="34"/>
      <c r="E51" s="86">
        <v>1.0634429635962337</v>
      </c>
      <c r="F51" s="86">
        <v>1.8067883457636776E-2</v>
      </c>
      <c r="G51" s="86">
        <v>-2.3474680868524316E-3</v>
      </c>
      <c r="H51" s="42"/>
      <c r="I51" s="42"/>
      <c r="J51" s="42"/>
      <c r="K51" s="42"/>
      <c r="L51" s="42"/>
      <c r="M51" s="42"/>
      <c r="N51" s="42"/>
    </row>
    <row r="52" spans="1:17" s="33" customFormat="1" ht="16.149999999999999" customHeight="1" x14ac:dyDescent="0.2">
      <c r="A52" s="65">
        <v>2002</v>
      </c>
      <c r="B52" s="34"/>
      <c r="C52" s="87">
        <v>1.0041866705897784</v>
      </c>
      <c r="D52" s="34"/>
      <c r="E52" s="88">
        <v>0.98592753638951136</v>
      </c>
      <c r="F52" s="88">
        <v>2.2338793570766371E-2</v>
      </c>
      <c r="G52" s="88">
        <v>-4.0796593704992921E-3</v>
      </c>
      <c r="H52" s="42"/>
      <c r="I52" s="42"/>
      <c r="J52" s="42"/>
      <c r="K52" s="42"/>
      <c r="L52" s="42"/>
      <c r="M52" s="42"/>
      <c r="N52" s="42"/>
    </row>
    <row r="53" spans="1:17" s="33" customFormat="1" ht="16.149999999999999" customHeight="1" x14ac:dyDescent="0.2">
      <c r="A53" s="65">
        <v>2003</v>
      </c>
      <c r="B53" s="34"/>
      <c r="C53" s="89">
        <v>0.94143695081460055</v>
      </c>
      <c r="D53" s="34"/>
      <c r="E53" s="90">
        <v>0.9200931929728533</v>
      </c>
      <c r="F53" s="90">
        <v>2.6875124805218458E-2</v>
      </c>
      <c r="G53" s="90">
        <v>-5.5313669634713012E-3</v>
      </c>
      <c r="H53" s="42"/>
      <c r="I53" s="42"/>
      <c r="J53" s="42"/>
      <c r="K53" s="42"/>
      <c r="L53" s="42"/>
      <c r="M53" s="42"/>
      <c r="N53" s="42"/>
    </row>
    <row r="54" spans="1:17" s="33" customFormat="1" ht="16.149999999999999" customHeight="1" x14ac:dyDescent="0.2">
      <c r="A54" s="65">
        <v>2004</v>
      </c>
      <c r="B54" s="34"/>
      <c r="C54" s="87">
        <v>0.979022840185785</v>
      </c>
      <c r="D54" s="34"/>
      <c r="E54" s="88">
        <v>0.94886276579733098</v>
      </c>
      <c r="F54" s="88">
        <v>3.7189619998982688E-2</v>
      </c>
      <c r="G54" s="88">
        <v>-7.0295456105287819E-3</v>
      </c>
      <c r="H54" s="42"/>
      <c r="I54" s="42"/>
      <c r="J54" s="42"/>
      <c r="K54" s="42"/>
      <c r="L54" s="42"/>
      <c r="M54" s="42"/>
      <c r="N54" s="42"/>
    </row>
    <row r="55" spans="1:17" s="33" customFormat="1" ht="16.149999999999999" customHeight="1" x14ac:dyDescent="0.2">
      <c r="A55" s="65">
        <v>2005</v>
      </c>
      <c r="B55" s="34"/>
      <c r="C55" s="89">
        <v>0.88629807603935917</v>
      </c>
      <c r="D55" s="34"/>
      <c r="E55" s="90">
        <v>0.85851078591701702</v>
      </c>
      <c r="F55" s="90">
        <v>3.4170054155224124E-2</v>
      </c>
      <c r="G55" s="90">
        <v>-6.3827640328818049E-3</v>
      </c>
      <c r="H55" s="42"/>
      <c r="I55" s="42"/>
      <c r="J55" s="42"/>
      <c r="K55" s="42"/>
      <c r="L55" s="42"/>
      <c r="M55" s="42"/>
      <c r="N55" s="42"/>
    </row>
    <row r="56" spans="1:17" s="33" customFormat="1" ht="16.149999999999999" customHeight="1" x14ac:dyDescent="0.2">
      <c r="A56" s="65">
        <v>2006</v>
      </c>
      <c r="B56" s="34"/>
      <c r="C56" s="87">
        <v>0.99042841870621978</v>
      </c>
      <c r="D56" s="34"/>
      <c r="E56" s="88">
        <v>0.95032137527449079</v>
      </c>
      <c r="F56" s="88">
        <v>4.9881778809330798E-2</v>
      </c>
      <c r="G56" s="88">
        <v>-9.7747353776017377E-3</v>
      </c>
      <c r="H56" s="42"/>
      <c r="I56" s="42"/>
      <c r="J56" s="42"/>
      <c r="K56" s="42"/>
      <c r="L56" s="42"/>
      <c r="M56" s="42"/>
      <c r="N56" s="42"/>
    </row>
    <row r="57" spans="1:17" s="33" customFormat="1" ht="16.149999999999999" customHeight="1" x14ac:dyDescent="0.2">
      <c r="A57" s="65">
        <v>2007</v>
      </c>
      <c r="B57" s="34"/>
      <c r="C57" s="89">
        <v>1.0183631783594937</v>
      </c>
      <c r="D57" s="34"/>
      <c r="E57" s="90">
        <v>0.98781843440473471</v>
      </c>
      <c r="F57" s="90">
        <v>3.8100585204792398E-2</v>
      </c>
      <c r="G57" s="90">
        <v>-7.5558412500332881E-3</v>
      </c>
      <c r="H57" s="42"/>
      <c r="I57" s="42"/>
      <c r="J57" s="42"/>
      <c r="K57" s="42"/>
      <c r="L57" s="42"/>
      <c r="M57" s="42"/>
      <c r="N57" s="42"/>
    </row>
    <row r="58" spans="1:17" s="33" customFormat="1" ht="16.149999999999999" customHeight="1" x14ac:dyDescent="0.2">
      <c r="A58" s="65">
        <v>2008</v>
      </c>
      <c r="B58" s="34"/>
      <c r="C58" s="87">
        <v>1.0173281389453515</v>
      </c>
      <c r="D58" s="34"/>
      <c r="E58" s="88">
        <v>0.99079624565874469</v>
      </c>
      <c r="F58" s="88">
        <v>3.4351505870078292E-2</v>
      </c>
      <c r="G58" s="88">
        <v>-7.8196125834716253E-3</v>
      </c>
      <c r="H58" s="42"/>
      <c r="I58" s="42"/>
      <c r="J58" s="42"/>
      <c r="K58" s="42"/>
      <c r="L58" s="42"/>
      <c r="M58" s="42"/>
      <c r="N58" s="42"/>
    </row>
    <row r="59" spans="1:17" s="33" customFormat="1" ht="16.149999999999999" customHeight="1" x14ac:dyDescent="0.2">
      <c r="A59" s="65">
        <v>2009</v>
      </c>
      <c r="B59" s="34"/>
      <c r="C59" s="89">
        <v>1.0335397570661822</v>
      </c>
      <c r="D59" s="34"/>
      <c r="E59" s="90">
        <v>0.99461498973757856</v>
      </c>
      <c r="F59" s="90">
        <v>4.1428951909510563E-2</v>
      </c>
      <c r="G59" s="90">
        <v>-2.5041845809069684E-3</v>
      </c>
      <c r="H59" s="34"/>
      <c r="I59" s="34"/>
      <c r="J59" s="91"/>
      <c r="K59" s="91"/>
      <c r="L59" s="91"/>
      <c r="M59" s="91"/>
      <c r="N59" s="91"/>
    </row>
    <row r="60" spans="1:17" s="33" customFormat="1" ht="16.149999999999999" customHeight="1" x14ac:dyDescent="0.2">
      <c r="A60" s="65">
        <v>2010</v>
      </c>
      <c r="B60" s="34"/>
      <c r="C60" s="87">
        <v>1.0568093032389214</v>
      </c>
      <c r="D60" s="34"/>
      <c r="E60" s="88">
        <v>1.0104581741499745</v>
      </c>
      <c r="F60" s="88">
        <v>5.3620237154504667E-2</v>
      </c>
      <c r="G60" s="88">
        <v>-7.2691080655577474E-3</v>
      </c>
      <c r="H60" s="34"/>
      <c r="I60" s="34"/>
    </row>
    <row r="61" spans="1:17" s="33" customFormat="1" ht="15.6" customHeight="1" x14ac:dyDescent="0.2">
      <c r="A61" s="65">
        <v>2011</v>
      </c>
      <c r="B61" s="34"/>
      <c r="C61" s="89">
        <v>0.99573399758333292</v>
      </c>
      <c r="D61" s="34"/>
      <c r="E61" s="90">
        <v>0.96256516396661995</v>
      </c>
      <c r="F61" s="90">
        <v>3.4421439246148863E-2</v>
      </c>
      <c r="G61" s="90">
        <v>-1.2526056294359061E-3</v>
      </c>
      <c r="H61" s="34"/>
      <c r="I61" s="34"/>
    </row>
    <row r="62" spans="1:17" s="33" customFormat="1" ht="18.600000000000001" customHeight="1" x14ac:dyDescent="0.2">
      <c r="A62" s="35">
        <v>2012</v>
      </c>
      <c r="B62" s="34"/>
      <c r="C62" s="87">
        <v>0.96242205122239299</v>
      </c>
      <c r="D62" s="34"/>
      <c r="E62" s="88">
        <v>0.8804737628256889</v>
      </c>
      <c r="F62" s="88">
        <v>3.3890010795445867E-2</v>
      </c>
      <c r="G62" s="88">
        <v>4.8058277601258206E-2</v>
      </c>
      <c r="H62" s="34"/>
      <c r="I62" s="34"/>
    </row>
    <row r="63" spans="1:17" s="33" customFormat="1" ht="18.600000000000001" customHeight="1" x14ac:dyDescent="0.2">
      <c r="A63" s="35">
        <v>2013</v>
      </c>
      <c r="B63" s="34"/>
      <c r="C63" s="89">
        <v>0.98117629731819167</v>
      </c>
      <c r="D63" s="34"/>
      <c r="E63" s="90">
        <v>0.9083787877001126</v>
      </c>
      <c r="F63" s="90">
        <v>5.877134799214518E-2</v>
      </c>
      <c r="G63" s="90">
        <v>1.4026161625933863E-2</v>
      </c>
      <c r="H63" s="34"/>
      <c r="I63" s="34"/>
    </row>
    <row r="64" spans="1:17" s="33" customFormat="1" ht="18.600000000000001" customHeight="1" x14ac:dyDescent="0.2">
      <c r="A64" s="35">
        <v>2014</v>
      </c>
      <c r="B64" s="34"/>
      <c r="C64" s="87">
        <v>1.0058940416289959</v>
      </c>
      <c r="D64" s="34"/>
      <c r="E64" s="88">
        <v>0.84393703966882261</v>
      </c>
      <c r="F64" s="88">
        <v>0.1094459011215336</v>
      </c>
      <c r="G64" s="88">
        <v>5.2511100838639677E-2</v>
      </c>
      <c r="H64" s="34"/>
      <c r="I64" s="34"/>
    </row>
    <row r="65" spans="1:9" s="33" customFormat="1" ht="18.600000000000001" customHeight="1" x14ac:dyDescent="0.2">
      <c r="A65" s="35">
        <v>2015</v>
      </c>
      <c r="B65" s="34"/>
      <c r="C65" s="89">
        <v>1.0237680292839162</v>
      </c>
      <c r="D65" s="34"/>
      <c r="E65" s="90">
        <v>0.59852796095269001</v>
      </c>
      <c r="F65" s="90">
        <v>0.15384890117870798</v>
      </c>
      <c r="G65" s="90">
        <v>0.27139116715251815</v>
      </c>
      <c r="H65" s="34"/>
      <c r="I65" s="34"/>
    </row>
    <row r="66" spans="1:9" s="33" customFormat="1" ht="18.600000000000001" customHeight="1" x14ac:dyDescent="0.2">
      <c r="A66" s="35">
        <v>2016</v>
      </c>
      <c r="B66" s="34"/>
      <c r="C66" s="92">
        <v>0.94931982428179529</v>
      </c>
      <c r="D66" s="34"/>
      <c r="E66" s="93">
        <v>0.18251368846872401</v>
      </c>
      <c r="F66" s="93">
        <v>0.1759178744737131</v>
      </c>
      <c r="G66" s="93">
        <v>0.59088826133935812</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0">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56</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500.36041694123804</v>
      </c>
      <c r="D12" s="34"/>
      <c r="E12" s="38">
        <v>0.14377411771582896</v>
      </c>
      <c r="F12" s="39">
        <v>0.47097685492261931</v>
      </c>
      <c r="G12" s="39">
        <v>0.68997721396021672</v>
      </c>
      <c r="H12" s="39">
        <v>0.85103379528791634</v>
      </c>
      <c r="I12" s="39">
        <v>0.92041523887294963</v>
      </c>
      <c r="J12" s="39">
        <v>0.9623868335131468</v>
      </c>
      <c r="K12" s="39">
        <v>0.99886587089916179</v>
      </c>
      <c r="L12" s="39">
        <v>0.9992375860603272</v>
      </c>
      <c r="M12" s="39">
        <v>1.0130352641536344</v>
      </c>
      <c r="N12" s="39">
        <v>1.0116787819440896</v>
      </c>
      <c r="O12" s="39">
        <v>1.023374460808806</v>
      </c>
      <c r="P12" s="40">
        <v>1.0361492055315711</v>
      </c>
      <c r="Q12" s="40">
        <v>1.0613893195191577</v>
      </c>
      <c r="R12" s="40">
        <v>1.0745610866240241</v>
      </c>
      <c r="S12" s="40">
        <v>1.0790032741561342</v>
      </c>
      <c r="T12" s="41">
        <v>1.0953771317973231</v>
      </c>
      <c r="U12" s="42"/>
      <c r="V12" s="42"/>
    </row>
    <row r="13" spans="1:25" s="33" customFormat="1" ht="16.149999999999999" customHeight="1" x14ac:dyDescent="0.2">
      <c r="A13" s="35">
        <v>2002</v>
      </c>
      <c r="B13" s="34"/>
      <c r="C13" s="43">
        <v>557.9179319099843</v>
      </c>
      <c r="D13" s="34"/>
      <c r="E13" s="44">
        <v>0.13924078885990421</v>
      </c>
      <c r="F13" s="42">
        <v>0.39319326667432614</v>
      </c>
      <c r="G13" s="42">
        <v>0.53442862261185675</v>
      </c>
      <c r="H13" s="42">
        <v>0.63869532974805876</v>
      </c>
      <c r="I13" s="42">
        <v>0.69866480554033517</v>
      </c>
      <c r="J13" s="42">
        <v>0.72155222363005145</v>
      </c>
      <c r="K13" s="42">
        <v>0.7417949144866518</v>
      </c>
      <c r="L13" s="42">
        <v>0.75108452035999596</v>
      </c>
      <c r="M13" s="42">
        <v>0.76564439461445877</v>
      </c>
      <c r="N13" s="42">
        <v>0.77165960467558437</v>
      </c>
      <c r="O13" s="42">
        <v>0.76593175344292808</v>
      </c>
      <c r="P13" s="42">
        <v>0.80739459736222641</v>
      </c>
      <c r="Q13" s="42">
        <v>0.83238880568752827</v>
      </c>
      <c r="R13" s="42">
        <v>0.84881389513535221</v>
      </c>
      <c r="S13" s="45">
        <v>0.85455243743295006</v>
      </c>
      <c r="T13" s="42"/>
      <c r="U13" s="42"/>
      <c r="V13" s="42"/>
    </row>
    <row r="14" spans="1:25" s="33" customFormat="1" ht="16.149999999999999" customHeight="1" x14ac:dyDescent="0.2">
      <c r="A14" s="35">
        <v>2003</v>
      </c>
      <c r="B14" s="34"/>
      <c r="C14" s="46">
        <v>621.05891827141568</v>
      </c>
      <c r="D14" s="34"/>
      <c r="E14" s="47">
        <v>0.14904189166282644</v>
      </c>
      <c r="F14" s="48">
        <v>0.38849670692529492</v>
      </c>
      <c r="G14" s="48">
        <v>0.46365096565690145</v>
      </c>
      <c r="H14" s="48">
        <v>0.53992099869073717</v>
      </c>
      <c r="I14" s="48">
        <v>0.56607262062686237</v>
      </c>
      <c r="J14" s="48">
        <v>0.58883875269570607</v>
      </c>
      <c r="K14" s="48">
        <v>0.60230644603714911</v>
      </c>
      <c r="L14" s="48">
        <v>0.59310964441282543</v>
      </c>
      <c r="M14" s="48">
        <v>0.59645829141917173</v>
      </c>
      <c r="N14" s="48">
        <v>0.62075101146866796</v>
      </c>
      <c r="O14" s="48">
        <v>0.65277574457985676</v>
      </c>
      <c r="P14" s="48">
        <v>0.65002782711564266</v>
      </c>
      <c r="Q14" s="48">
        <v>0.66676727086983989</v>
      </c>
      <c r="R14" s="49">
        <v>0.67911659915324762</v>
      </c>
      <c r="S14" s="42"/>
      <c r="T14" s="42"/>
      <c r="U14" s="42"/>
      <c r="V14" s="42"/>
    </row>
    <row r="15" spans="1:25" s="33" customFormat="1" ht="16.149999999999999" customHeight="1" x14ac:dyDescent="0.2">
      <c r="A15" s="35">
        <v>2004</v>
      </c>
      <c r="B15" s="34"/>
      <c r="C15" s="43">
        <v>644.03884958208164</v>
      </c>
      <c r="D15" s="34"/>
      <c r="E15" s="44">
        <v>0.13130528347422601</v>
      </c>
      <c r="F15" s="42">
        <v>0.35293652569901668</v>
      </c>
      <c r="G15" s="42">
        <v>0.45166679071814136</v>
      </c>
      <c r="H15" s="42">
        <v>0.53730538329220356</v>
      </c>
      <c r="I15" s="42">
        <v>0.55821964084492892</v>
      </c>
      <c r="J15" s="42">
        <v>0.58331238656350715</v>
      </c>
      <c r="K15" s="42">
        <v>0.59656883971236085</v>
      </c>
      <c r="L15" s="42">
        <v>0.5970274061395211</v>
      </c>
      <c r="M15" s="42">
        <v>0.59733001355569759</v>
      </c>
      <c r="N15" s="42">
        <v>0.61523490223495292</v>
      </c>
      <c r="O15" s="42">
        <v>0.61130492290094729</v>
      </c>
      <c r="P15" s="42">
        <v>0.61911942405390163</v>
      </c>
      <c r="Q15" s="45">
        <v>0.62744818412775094</v>
      </c>
      <c r="R15" s="42"/>
      <c r="S15" s="42"/>
      <c r="T15" s="42"/>
      <c r="U15" s="42"/>
      <c r="V15" s="42"/>
    </row>
    <row r="16" spans="1:25" s="33" customFormat="1" ht="16.149999999999999" customHeight="1" x14ac:dyDescent="0.2">
      <c r="A16" s="35">
        <v>2005</v>
      </c>
      <c r="B16" s="34"/>
      <c r="C16" s="46">
        <v>622.08329615598598</v>
      </c>
      <c r="D16" s="34"/>
      <c r="E16" s="47">
        <v>9.0495851032307992E-2</v>
      </c>
      <c r="F16" s="48">
        <v>0.34301884356618284</v>
      </c>
      <c r="G16" s="48">
        <v>0.41047380284536272</v>
      </c>
      <c r="H16" s="48">
        <v>0.46154942949673367</v>
      </c>
      <c r="I16" s="48">
        <v>0.50533773202160004</v>
      </c>
      <c r="J16" s="48">
        <v>0.51676560233773206</v>
      </c>
      <c r="K16" s="48">
        <v>0.52069576186576938</v>
      </c>
      <c r="L16" s="48">
        <v>0.52226214562584661</v>
      </c>
      <c r="M16" s="48">
        <v>0.58789588739176835</v>
      </c>
      <c r="N16" s="48">
        <v>0.61152926864994162</v>
      </c>
      <c r="O16" s="48">
        <v>0.61569193837738057</v>
      </c>
      <c r="P16" s="50">
        <v>0.62940549632603315</v>
      </c>
      <c r="Q16" s="42"/>
      <c r="R16" s="42"/>
      <c r="S16" s="42"/>
      <c r="T16" s="42"/>
      <c r="U16" s="42"/>
      <c r="V16" s="42"/>
    </row>
    <row r="17" spans="1:22" s="33" customFormat="1" ht="16.149999999999999" customHeight="1" x14ac:dyDescent="0.2">
      <c r="A17" s="35">
        <v>2006</v>
      </c>
      <c r="B17" s="34"/>
      <c r="C17" s="43">
        <v>545.34572415262016</v>
      </c>
      <c r="D17" s="34"/>
      <c r="E17" s="44">
        <v>5.4128721433990994E-2</v>
      </c>
      <c r="F17" s="42">
        <v>0.25693886921794873</v>
      </c>
      <c r="G17" s="42">
        <v>0.35352021401704592</v>
      </c>
      <c r="H17" s="42">
        <v>0.41615957936296188</v>
      </c>
      <c r="I17" s="42">
        <v>0.45006433083454861</v>
      </c>
      <c r="J17" s="42">
        <v>0.4649842455977668</v>
      </c>
      <c r="K17" s="42">
        <v>0.46138042838952481</v>
      </c>
      <c r="L17" s="42">
        <v>0.4989591001356849</v>
      </c>
      <c r="M17" s="42">
        <v>0.50086823488992194</v>
      </c>
      <c r="N17" s="42">
        <v>0.51023305019298304</v>
      </c>
      <c r="O17" s="45">
        <v>0.51524722983654536</v>
      </c>
      <c r="P17" s="42" t="s">
        <v>32</v>
      </c>
      <c r="Q17" s="42"/>
      <c r="R17" s="42"/>
      <c r="S17" s="42"/>
      <c r="T17" s="42"/>
      <c r="U17" s="42"/>
      <c r="V17" s="42"/>
    </row>
    <row r="18" spans="1:22" s="33" customFormat="1" ht="16.149999999999999" customHeight="1" x14ac:dyDescent="0.2">
      <c r="A18" s="35">
        <v>2007</v>
      </c>
      <c r="B18" s="34"/>
      <c r="C18" s="46">
        <v>496.91012363774121</v>
      </c>
      <c r="D18" s="34"/>
      <c r="E18" s="47">
        <v>7.6029580395233012E-2</v>
      </c>
      <c r="F18" s="48">
        <v>0.25392829479921153</v>
      </c>
      <c r="G18" s="48">
        <v>0.3886859408660856</v>
      </c>
      <c r="H18" s="48">
        <v>0.43344380489434842</v>
      </c>
      <c r="I18" s="48">
        <v>0.47214465271514933</v>
      </c>
      <c r="J18" s="48">
        <v>0.50181063005274762</v>
      </c>
      <c r="K18" s="48">
        <v>0.53436084646936866</v>
      </c>
      <c r="L18" s="48">
        <v>0.55406160173185892</v>
      </c>
      <c r="M18" s="48">
        <v>0.56229889626903407</v>
      </c>
      <c r="N18" s="50">
        <v>0.55913682694521094</v>
      </c>
      <c r="O18" s="42" t="s">
        <v>32</v>
      </c>
      <c r="P18" s="42" t="s">
        <v>32</v>
      </c>
      <c r="Q18" s="42"/>
      <c r="R18" s="42"/>
      <c r="S18" s="42"/>
      <c r="T18" s="42"/>
      <c r="U18" s="42"/>
      <c r="V18" s="42"/>
    </row>
    <row r="19" spans="1:22" s="33" customFormat="1" ht="16.149999999999999" customHeight="1" x14ac:dyDescent="0.2">
      <c r="A19" s="35">
        <v>2008</v>
      </c>
      <c r="B19" s="34"/>
      <c r="C19" s="43">
        <v>479.13699054094491</v>
      </c>
      <c r="D19" s="34"/>
      <c r="E19" s="44">
        <v>0.10337285004804701</v>
      </c>
      <c r="F19" s="42">
        <v>0.35478528997779418</v>
      </c>
      <c r="G19" s="42">
        <v>0.43541787736319476</v>
      </c>
      <c r="H19" s="42">
        <v>0.45008079568814957</v>
      </c>
      <c r="I19" s="42">
        <v>0.50045254997732824</v>
      </c>
      <c r="J19" s="42">
        <v>0.54915146094042844</v>
      </c>
      <c r="K19" s="42">
        <v>0.55147628766548518</v>
      </c>
      <c r="L19" s="42">
        <v>0.56510803661269715</v>
      </c>
      <c r="M19" s="45">
        <v>0.58324312454441407</v>
      </c>
      <c r="N19" s="42" t="s">
        <v>32</v>
      </c>
      <c r="O19" s="42" t="s">
        <v>32</v>
      </c>
      <c r="P19" s="42" t="s">
        <v>32</v>
      </c>
      <c r="Q19" s="42"/>
      <c r="R19" s="42"/>
      <c r="S19" s="42"/>
      <c r="T19" s="42"/>
      <c r="U19" s="42"/>
      <c r="V19" s="42"/>
    </row>
    <row r="20" spans="1:22" s="33" customFormat="1" ht="16.149999999999999" customHeight="1" x14ac:dyDescent="0.2">
      <c r="A20" s="35">
        <v>2009</v>
      </c>
      <c r="B20" s="34"/>
      <c r="C20" s="46">
        <v>399.52851055496944</v>
      </c>
      <c r="D20" s="34"/>
      <c r="E20" s="47">
        <v>0.11988428815276757</v>
      </c>
      <c r="F20" s="48">
        <v>0.3108244612027028</v>
      </c>
      <c r="G20" s="48">
        <v>0.38675155433271097</v>
      </c>
      <c r="H20" s="48">
        <v>0.46761805880794804</v>
      </c>
      <c r="I20" s="48">
        <v>0.51085049114812286</v>
      </c>
      <c r="J20" s="48">
        <v>0.54481131302338659</v>
      </c>
      <c r="K20" s="48">
        <v>0.57782413877737748</v>
      </c>
      <c r="L20" s="50">
        <v>0.58392267605649806</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351.02352923342488</v>
      </c>
      <c r="D21" s="34"/>
      <c r="E21" s="44">
        <v>6.5556960312039142E-2</v>
      </c>
      <c r="F21" s="42">
        <v>0.24621097792278671</v>
      </c>
      <c r="G21" s="42">
        <v>0.34599538507518079</v>
      </c>
      <c r="H21" s="42">
        <v>0.40338190936367369</v>
      </c>
      <c r="I21" s="42">
        <v>0.45157729131560465</v>
      </c>
      <c r="J21" s="42">
        <v>0.48842758442679879</v>
      </c>
      <c r="K21" s="51">
        <v>0.49416691348870578</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374.08303056189919</v>
      </c>
      <c r="D22" s="34"/>
      <c r="E22" s="47">
        <v>0.1220615666640319</v>
      </c>
      <c r="F22" s="48">
        <v>0.31709354516508309</v>
      </c>
      <c r="G22" s="48">
        <v>0.39561708280493496</v>
      </c>
      <c r="H22" s="48">
        <v>0.47770052875175406</v>
      </c>
      <c r="I22" s="48">
        <v>0.51664171037417239</v>
      </c>
      <c r="J22" s="50">
        <v>0.566409439505275</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406.12664233240326</v>
      </c>
      <c r="D23" s="34"/>
      <c r="E23" s="44">
        <v>0.10612603864935405</v>
      </c>
      <c r="F23" s="42">
        <v>0.3450248821952327</v>
      </c>
      <c r="G23" s="42">
        <v>0.43131309608043172</v>
      </c>
      <c r="H23" s="42">
        <v>0.58933434717753086</v>
      </c>
      <c r="I23" s="45">
        <v>0.68030253034201538</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403.05376693071128</v>
      </c>
      <c r="D24" s="34"/>
      <c r="E24" s="48">
        <v>0.2386833100679126</v>
      </c>
      <c r="F24" s="48">
        <v>0.47609769058985563</v>
      </c>
      <c r="G24" s="48">
        <v>0.61035325399807483</v>
      </c>
      <c r="H24" s="50">
        <v>0.72738699149976971</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400.85402296931352</v>
      </c>
      <c r="D25" s="34"/>
      <c r="E25" s="44">
        <v>0.17715859825135785</v>
      </c>
      <c r="F25" s="42">
        <v>0.44195049958767296</v>
      </c>
      <c r="G25" s="45">
        <v>0.55310214826192428</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431.46280636493617</v>
      </c>
      <c r="D26" s="34"/>
      <c r="E26" s="55">
        <v>0.11369225709251214</v>
      </c>
      <c r="F26" s="50">
        <v>0.38571288085552169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360.40059106575455</v>
      </c>
      <c r="D27" s="34"/>
      <c r="E27" s="57">
        <v>0.20461884536172109</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500.36041694123804</v>
      </c>
      <c r="D31" s="20"/>
      <c r="E31" s="38">
        <v>-1.3328188491649074E-3</v>
      </c>
      <c r="F31" s="39">
        <v>6.5735042905114963E-2</v>
      </c>
      <c r="G31" s="39">
        <v>0.17972960893757911</v>
      </c>
      <c r="H31" s="39">
        <v>0.29182587278511513</v>
      </c>
      <c r="I31" s="39">
        <v>0.39415265621433582</v>
      </c>
      <c r="J31" s="39">
        <v>0.48242653165956917</v>
      </c>
      <c r="K31" s="39">
        <v>0.5405053697479647</v>
      </c>
      <c r="L31" s="39">
        <v>0.61153190290741832</v>
      </c>
      <c r="M31" s="39">
        <v>0.65930848685326959</v>
      </c>
      <c r="N31" s="39">
        <v>0.69997077994406243</v>
      </c>
      <c r="O31" s="39">
        <v>0.738175011282039</v>
      </c>
      <c r="P31" s="39">
        <v>0.76722097996632299</v>
      </c>
      <c r="Q31" s="39">
        <v>0.79183047391364991</v>
      </c>
      <c r="R31" s="39">
        <v>0.81276443805743259</v>
      </c>
      <c r="S31" s="71">
        <v>0.83098886758212243</v>
      </c>
      <c r="T31" s="72">
        <v>0.85552852155160475</v>
      </c>
    </row>
    <row r="32" spans="1:22" s="64" customFormat="1" ht="19.149999999999999" customHeight="1" x14ac:dyDescent="0.2">
      <c r="A32" s="35">
        <v>2002</v>
      </c>
      <c r="B32" s="69"/>
      <c r="C32" s="73">
        <v>557.9179319099843</v>
      </c>
      <c r="D32" s="20"/>
      <c r="E32" s="44">
        <v>8.115142969421384E-3</v>
      </c>
      <c r="F32" s="42">
        <v>5.5999790183427066E-2</v>
      </c>
      <c r="G32" s="42">
        <v>0.15985759392212515</v>
      </c>
      <c r="H32" s="42">
        <v>0.24146802195085287</v>
      </c>
      <c r="I32" s="42">
        <v>0.30678108608728527</v>
      </c>
      <c r="J32" s="42">
        <v>0.3551265437788439</v>
      </c>
      <c r="K32" s="42">
        <v>0.40458499443958418</v>
      </c>
      <c r="L32" s="42">
        <v>0.44885105765466971</v>
      </c>
      <c r="M32" s="42">
        <v>0.47619174162742234</v>
      </c>
      <c r="N32" s="42">
        <v>0.50351127896982961</v>
      </c>
      <c r="O32" s="42">
        <v>0.52976864486780184</v>
      </c>
      <c r="P32" s="42">
        <v>0.54785941591500675</v>
      </c>
      <c r="Q32" s="42">
        <v>0.56985098414458513</v>
      </c>
      <c r="R32" s="42">
        <v>0.58498809767498205</v>
      </c>
      <c r="S32" s="45">
        <v>0.6072060993604631</v>
      </c>
    </row>
    <row r="33" spans="1:18" s="64" customFormat="1" ht="16.149999999999999" customHeight="1" x14ac:dyDescent="0.2">
      <c r="A33" s="35">
        <v>2003</v>
      </c>
      <c r="B33" s="66"/>
      <c r="C33" s="74">
        <v>621.05891827141568</v>
      </c>
      <c r="D33" s="20"/>
      <c r="E33" s="47">
        <v>7.8047260129010471E-3</v>
      </c>
      <c r="F33" s="48">
        <v>5.6415751272403648E-2</v>
      </c>
      <c r="G33" s="48">
        <v>0.11247645371724282</v>
      </c>
      <c r="H33" s="48">
        <v>0.16971787481060294</v>
      </c>
      <c r="I33" s="48">
        <v>0.22519257299687367</v>
      </c>
      <c r="J33" s="48">
        <v>0.27441662832847247</v>
      </c>
      <c r="K33" s="48">
        <v>0.30045153854962842</v>
      </c>
      <c r="L33" s="48">
        <v>0.33976056639019375</v>
      </c>
      <c r="M33" s="48">
        <v>0.35933029139923894</v>
      </c>
      <c r="N33" s="48">
        <v>0.37940716760031701</v>
      </c>
      <c r="O33" s="48">
        <v>0.39056132427663598</v>
      </c>
      <c r="P33" s="48">
        <v>0.41723299870936625</v>
      </c>
      <c r="Q33" s="48">
        <v>0.43712426606673066</v>
      </c>
      <c r="R33" s="49">
        <v>0.44863472272532096</v>
      </c>
    </row>
    <row r="34" spans="1:18" s="64" customFormat="1" ht="16.149999999999999" customHeight="1" x14ac:dyDescent="0.2">
      <c r="A34" s="35">
        <v>2004</v>
      </c>
      <c r="B34" s="66"/>
      <c r="C34" s="73">
        <v>644.03884958208164</v>
      </c>
      <c r="D34" s="20"/>
      <c r="E34" s="44">
        <v>2.0959280802009643E-2</v>
      </c>
      <c r="F34" s="42">
        <v>7.4262345425832002E-2</v>
      </c>
      <c r="G34" s="42">
        <v>0.13821583894881423</v>
      </c>
      <c r="H34" s="42">
        <v>0.20242902297988111</v>
      </c>
      <c r="I34" s="42">
        <v>0.24757733854946873</v>
      </c>
      <c r="J34" s="42">
        <v>0.2825058629337347</v>
      </c>
      <c r="K34" s="42">
        <v>0.31054339865884328</v>
      </c>
      <c r="L34" s="42">
        <v>0.34427183750899421</v>
      </c>
      <c r="M34" s="42">
        <v>0.37760277533934711</v>
      </c>
      <c r="N34" s="42">
        <v>0.39360863321372586</v>
      </c>
      <c r="O34" s="42">
        <v>0.41183584479357049</v>
      </c>
      <c r="P34" s="42">
        <v>0.42428511348842585</v>
      </c>
      <c r="Q34" s="75">
        <v>0.43780812993914558</v>
      </c>
    </row>
    <row r="35" spans="1:18" s="64" customFormat="1" ht="16.149999999999999" customHeight="1" x14ac:dyDescent="0.2">
      <c r="A35" s="35">
        <v>2005</v>
      </c>
      <c r="B35" s="66"/>
      <c r="C35" s="74">
        <v>622.08329615598598</v>
      </c>
      <c r="D35" s="20"/>
      <c r="E35" s="47">
        <v>9.205226228215924E-3</v>
      </c>
      <c r="F35" s="48">
        <v>5.0714456445005558E-2</v>
      </c>
      <c r="G35" s="48">
        <v>0.1083032491764032</v>
      </c>
      <c r="H35" s="48">
        <v>0.17879987941121886</v>
      </c>
      <c r="I35" s="48">
        <v>0.23347419995032492</v>
      </c>
      <c r="J35" s="48">
        <v>0.27932364376403629</v>
      </c>
      <c r="K35" s="48">
        <v>0.31358226639636844</v>
      </c>
      <c r="L35" s="48">
        <v>0.34136073001260114</v>
      </c>
      <c r="M35" s="48">
        <v>0.36865660671325073</v>
      </c>
      <c r="N35" s="48">
        <v>0.38778680335659438</v>
      </c>
      <c r="O35" s="48">
        <v>0.39883663855585488</v>
      </c>
      <c r="P35" s="48">
        <v>0.41481138610370061</v>
      </c>
      <c r="Q35" s="66"/>
    </row>
    <row r="36" spans="1:18" s="64" customFormat="1" ht="16.149999999999999" customHeight="1" x14ac:dyDescent="0.2">
      <c r="A36" s="35">
        <v>2006</v>
      </c>
      <c r="B36" s="66"/>
      <c r="C36" s="73">
        <v>545.34572415262016</v>
      </c>
      <c r="D36" s="20"/>
      <c r="E36" s="44">
        <v>1.7515906556157333E-3</v>
      </c>
      <c r="F36" s="42">
        <v>3.9210129185207832E-2</v>
      </c>
      <c r="G36" s="42">
        <v>9.0717376252916954E-2</v>
      </c>
      <c r="H36" s="42">
        <v>0.13499474647824661</v>
      </c>
      <c r="I36" s="42">
        <v>0.19198237838507023</v>
      </c>
      <c r="J36" s="42">
        <v>0.22785998266852991</v>
      </c>
      <c r="K36" s="42">
        <v>0.25245166272016578</v>
      </c>
      <c r="L36" s="42">
        <v>0.28113003617326993</v>
      </c>
      <c r="M36" s="42">
        <v>0.30046832498123227</v>
      </c>
      <c r="N36" s="42">
        <v>0.311978744759564</v>
      </c>
      <c r="O36" s="45">
        <v>0.3216432956985053</v>
      </c>
      <c r="P36" s="42" t="s">
        <v>32</v>
      </c>
      <c r="Q36" s="66"/>
    </row>
    <row r="37" spans="1:18" s="64" customFormat="1" ht="16.149999999999999" customHeight="1" x14ac:dyDescent="0.2">
      <c r="A37" s="35">
        <v>2007</v>
      </c>
      <c r="B37" s="66"/>
      <c r="C37" s="74">
        <v>496.91012363774121</v>
      </c>
      <c r="D37" s="20"/>
      <c r="E37" s="47">
        <v>1.5702398752616503E-2</v>
      </c>
      <c r="F37" s="48">
        <v>3.9513511977062474E-2</v>
      </c>
      <c r="G37" s="48">
        <v>0.10991285808173537</v>
      </c>
      <c r="H37" s="48">
        <v>0.16459040808815092</v>
      </c>
      <c r="I37" s="48">
        <v>0.21863285856962106</v>
      </c>
      <c r="J37" s="48">
        <v>0.25863244674981484</v>
      </c>
      <c r="K37" s="48">
        <v>0.30288767761213231</v>
      </c>
      <c r="L37" s="48">
        <v>0.32973799416909966</v>
      </c>
      <c r="M37" s="48">
        <v>0.34657033625677608</v>
      </c>
      <c r="N37" s="50">
        <v>0.36336892568850598</v>
      </c>
      <c r="O37" s="42" t="s">
        <v>32</v>
      </c>
      <c r="P37" s="42" t="s">
        <v>32</v>
      </c>
      <c r="Q37" s="66"/>
    </row>
    <row r="38" spans="1:18" s="64" customFormat="1" ht="16.149999999999999" customHeight="1" x14ac:dyDescent="0.2">
      <c r="A38" s="35">
        <v>2008</v>
      </c>
      <c r="B38" s="66"/>
      <c r="C38" s="73">
        <v>479.13699054094491</v>
      </c>
      <c r="D38" s="20"/>
      <c r="E38" s="44">
        <v>2.3432347418734321E-2</v>
      </c>
      <c r="F38" s="42">
        <v>0.10381964923882626</v>
      </c>
      <c r="G38" s="42">
        <v>0.17333370040593493</v>
      </c>
      <c r="H38" s="42">
        <v>0.24732526749839862</v>
      </c>
      <c r="I38" s="42">
        <v>0.29175162830384543</v>
      </c>
      <c r="J38" s="42">
        <v>0.33643186901348021</v>
      </c>
      <c r="K38" s="42">
        <v>0.36601604040473251</v>
      </c>
      <c r="L38" s="42">
        <v>0.3872218454704216</v>
      </c>
      <c r="M38" s="45">
        <v>0.4130246869821621</v>
      </c>
      <c r="N38" s="42" t="s">
        <v>32</v>
      </c>
      <c r="O38" s="42" t="s">
        <v>32</v>
      </c>
      <c r="P38" s="42" t="s">
        <v>32</v>
      </c>
      <c r="Q38" s="66"/>
    </row>
    <row r="39" spans="1:18" s="64" customFormat="1" ht="16.149999999999999" customHeight="1" x14ac:dyDescent="0.2">
      <c r="A39" s="35">
        <v>2009</v>
      </c>
      <c r="B39" s="66"/>
      <c r="C39" s="74">
        <v>399.52851055496944</v>
      </c>
      <c r="D39" s="20"/>
      <c r="E39" s="47">
        <v>1.495944919819908E-2</v>
      </c>
      <c r="F39" s="48">
        <v>9.5704536109790961E-2</v>
      </c>
      <c r="G39" s="48">
        <v>0.17604606108756676</v>
      </c>
      <c r="H39" s="48">
        <v>0.23358014657730228</v>
      </c>
      <c r="I39" s="48">
        <v>0.27953790939619383</v>
      </c>
      <c r="J39" s="48">
        <v>0.31679763821903056</v>
      </c>
      <c r="K39" s="48">
        <v>0.35785465868835997</v>
      </c>
      <c r="L39" s="50">
        <v>0.39116224884561307</v>
      </c>
      <c r="M39" s="42" t="s">
        <v>32</v>
      </c>
      <c r="N39" s="42" t="s">
        <v>32</v>
      </c>
      <c r="O39" s="42" t="s">
        <v>32</v>
      </c>
      <c r="P39" s="42" t="s">
        <v>32</v>
      </c>
      <c r="Q39" s="66"/>
    </row>
    <row r="40" spans="1:18" s="64" customFormat="1" ht="16.149999999999999" customHeight="1" x14ac:dyDescent="0.2">
      <c r="A40" s="35">
        <v>2010</v>
      </c>
      <c r="B40" s="66"/>
      <c r="C40" s="73">
        <v>351.02352923342488</v>
      </c>
      <c r="D40" s="20"/>
      <c r="E40" s="44">
        <v>6.4151275075811139E-4</v>
      </c>
      <c r="F40" s="42">
        <v>2.6389476125735667E-2</v>
      </c>
      <c r="G40" s="42">
        <v>9.7864984576118405E-2</v>
      </c>
      <c r="H40" s="76">
        <v>0.15765483929778709</v>
      </c>
      <c r="I40" s="42">
        <v>0.21145015911422083</v>
      </c>
      <c r="J40" s="42">
        <v>0.26355122272771342</v>
      </c>
      <c r="K40" s="45">
        <v>0.30346149434672498</v>
      </c>
      <c r="L40" s="42" t="s">
        <v>32</v>
      </c>
      <c r="M40" s="42" t="s">
        <v>32</v>
      </c>
      <c r="N40" s="42" t="s">
        <v>32</v>
      </c>
      <c r="O40" s="42" t="s">
        <v>32</v>
      </c>
      <c r="P40" s="42" t="s">
        <v>32</v>
      </c>
      <c r="Q40" s="66"/>
    </row>
    <row r="41" spans="1:18" s="64" customFormat="1" ht="15.6" customHeight="1" x14ac:dyDescent="0.2">
      <c r="A41" s="35">
        <v>2011</v>
      </c>
      <c r="B41" s="66"/>
      <c r="C41" s="74">
        <v>374.08303056189919</v>
      </c>
      <c r="D41" s="20"/>
      <c r="E41" s="47">
        <v>7.31183216236853E-3</v>
      </c>
      <c r="F41" s="48">
        <v>6.8861091076284159E-2</v>
      </c>
      <c r="G41" s="48">
        <v>0.13988615348642494</v>
      </c>
      <c r="H41" s="48">
        <v>0.20782115427722037</v>
      </c>
      <c r="I41" s="48">
        <v>0.2921197187456821</v>
      </c>
      <c r="J41" s="50">
        <v>0.34221027404552046</v>
      </c>
      <c r="K41" s="42" t="s">
        <v>32</v>
      </c>
      <c r="L41" s="42" t="s">
        <v>32</v>
      </c>
      <c r="M41" s="42" t="s">
        <v>32</v>
      </c>
      <c r="N41" s="42" t="s">
        <v>32</v>
      </c>
      <c r="O41" s="42" t="s">
        <v>32</v>
      </c>
      <c r="P41" s="42" t="s">
        <v>32</v>
      </c>
      <c r="Q41" s="66"/>
    </row>
    <row r="42" spans="1:18" s="64" customFormat="1" ht="18.600000000000001" customHeight="1" x14ac:dyDescent="0.2">
      <c r="A42" s="35">
        <v>2012</v>
      </c>
      <c r="B42" s="77"/>
      <c r="C42" s="73">
        <v>406.12664233240326</v>
      </c>
      <c r="D42" s="20"/>
      <c r="E42" s="78">
        <v>7.3766201743998689E-4</v>
      </c>
      <c r="F42" s="42">
        <v>4.149232244521478E-2</v>
      </c>
      <c r="G42" s="42">
        <v>0.10824587133790982</v>
      </c>
      <c r="H42" s="42">
        <v>0.25318677741057766</v>
      </c>
      <c r="I42" s="45">
        <v>0.33816424147147411</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403.05376693071128</v>
      </c>
      <c r="D43" s="20"/>
      <c r="E43" s="48">
        <v>1.8635440339347741E-2</v>
      </c>
      <c r="F43" s="48">
        <v>0.15379359836196493</v>
      </c>
      <c r="G43" s="48">
        <v>0.28831955775950241</v>
      </c>
      <c r="H43" s="48">
        <v>0.40461364606033257</v>
      </c>
      <c r="I43" s="42"/>
      <c r="J43" s="42"/>
      <c r="K43" s="42"/>
      <c r="L43" s="42"/>
      <c r="M43" s="42"/>
      <c r="N43" s="42"/>
      <c r="O43" s="42"/>
      <c r="P43" s="42"/>
      <c r="Q43" s="66"/>
    </row>
    <row r="44" spans="1:18" s="64" customFormat="1" ht="18.600000000000001" customHeight="1" x14ac:dyDescent="0.2">
      <c r="A44" s="35">
        <v>2014</v>
      </c>
      <c r="B44" s="77"/>
      <c r="C44" s="73">
        <v>400.85402296931352</v>
      </c>
      <c r="D44" s="20"/>
      <c r="E44" s="79">
        <v>1.0560850885791164E-2</v>
      </c>
      <c r="F44" s="42">
        <v>0.10173223131013683</v>
      </c>
      <c r="G44" s="45">
        <v>0.20391555024023436</v>
      </c>
      <c r="H44" s="42"/>
      <c r="I44" s="42"/>
      <c r="J44" s="42"/>
      <c r="K44" s="42"/>
      <c r="L44" s="42"/>
      <c r="M44" s="42"/>
      <c r="N44" s="42"/>
      <c r="O44" s="42"/>
      <c r="P44" s="42"/>
      <c r="Q44" s="66"/>
    </row>
    <row r="45" spans="1:18" s="64" customFormat="1" ht="18.600000000000001" customHeight="1" x14ac:dyDescent="0.2">
      <c r="A45" s="35">
        <v>2015</v>
      </c>
      <c r="B45" s="77"/>
      <c r="C45" s="74">
        <v>431.46280636493617</v>
      </c>
      <c r="D45" s="20"/>
      <c r="E45" s="55">
        <v>1.3329794634197123E-3</v>
      </c>
      <c r="F45" s="50">
        <v>5.3702608979304844E-2</v>
      </c>
      <c r="G45" s="42"/>
      <c r="H45" s="42"/>
      <c r="I45" s="42"/>
      <c r="J45" s="42"/>
      <c r="K45" s="42"/>
      <c r="L45" s="42"/>
      <c r="M45" s="42"/>
      <c r="N45" s="42"/>
      <c r="O45" s="42"/>
      <c r="P45" s="42"/>
      <c r="Q45" s="66"/>
    </row>
    <row r="46" spans="1:18" s="64" customFormat="1" ht="18.600000000000001" customHeight="1" x14ac:dyDescent="0.2">
      <c r="A46" s="35">
        <v>2016</v>
      </c>
      <c r="B46" s="77"/>
      <c r="C46" s="80">
        <v>360.40059106575455</v>
      </c>
      <c r="D46" s="20"/>
      <c r="E46" s="81">
        <v>1.7418874768346502E-2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1.222293521151824</v>
      </c>
      <c r="D51" s="34"/>
      <c r="E51" s="86">
        <v>0.85552852155160519</v>
      </c>
      <c r="F51" s="86">
        <v>0.23984861024571813</v>
      </c>
      <c r="G51" s="86">
        <v>0.12691638935450056</v>
      </c>
      <c r="H51" s="42"/>
      <c r="I51" s="42"/>
      <c r="J51" s="42"/>
      <c r="K51" s="42"/>
      <c r="L51" s="42"/>
      <c r="M51" s="42"/>
      <c r="N51" s="42"/>
    </row>
    <row r="52" spans="1:17" s="33" customFormat="1" ht="16.149999999999999" customHeight="1" x14ac:dyDescent="0.2">
      <c r="A52" s="65">
        <v>2002</v>
      </c>
      <c r="B52" s="34"/>
      <c r="C52" s="87">
        <v>1.0061916931276593</v>
      </c>
      <c r="D52" s="34"/>
      <c r="E52" s="88">
        <v>0.60720609936046255</v>
      </c>
      <c r="F52" s="88">
        <v>0.24734633807248671</v>
      </c>
      <c r="G52" s="88">
        <v>0.15163925569471029</v>
      </c>
      <c r="H52" s="42"/>
      <c r="I52" s="42"/>
      <c r="J52" s="42"/>
      <c r="K52" s="42"/>
      <c r="L52" s="42"/>
      <c r="M52" s="42"/>
      <c r="N52" s="42"/>
    </row>
    <row r="53" spans="1:17" s="33" customFormat="1" ht="16.149999999999999" customHeight="1" x14ac:dyDescent="0.2">
      <c r="A53" s="65">
        <v>2003</v>
      </c>
      <c r="B53" s="34"/>
      <c r="C53" s="89">
        <v>0.8801839011070226</v>
      </c>
      <c r="D53" s="34"/>
      <c r="E53" s="90">
        <v>0.44863472272532062</v>
      </c>
      <c r="F53" s="90">
        <v>0.23048187642792675</v>
      </c>
      <c r="G53" s="90">
        <v>0.20106730195377526</v>
      </c>
      <c r="H53" s="42"/>
      <c r="I53" s="42"/>
      <c r="J53" s="42"/>
      <c r="K53" s="42"/>
      <c r="L53" s="42"/>
      <c r="M53" s="42"/>
      <c r="N53" s="42"/>
    </row>
    <row r="54" spans="1:17" s="33" customFormat="1" ht="16.149999999999999" customHeight="1" x14ac:dyDescent="0.2">
      <c r="A54" s="65">
        <v>2004</v>
      </c>
      <c r="B54" s="34"/>
      <c r="C54" s="87">
        <v>0.80824591772727195</v>
      </c>
      <c r="D54" s="34"/>
      <c r="E54" s="88">
        <v>0.43780812993914581</v>
      </c>
      <c r="F54" s="88">
        <v>0.18964005418860549</v>
      </c>
      <c r="G54" s="88">
        <v>0.1807977335995207</v>
      </c>
      <c r="H54" s="42"/>
      <c r="I54" s="42"/>
      <c r="J54" s="42"/>
      <c r="K54" s="42"/>
      <c r="L54" s="42"/>
      <c r="M54" s="42"/>
      <c r="N54" s="42"/>
    </row>
    <row r="55" spans="1:17" s="33" customFormat="1" ht="16.149999999999999" customHeight="1" x14ac:dyDescent="0.2">
      <c r="A55" s="65">
        <v>2005</v>
      </c>
      <c r="B55" s="34"/>
      <c r="C55" s="89">
        <v>0.80794076698564066</v>
      </c>
      <c r="D55" s="34"/>
      <c r="E55" s="90">
        <v>0.41481138610370066</v>
      </c>
      <c r="F55" s="90">
        <v>0.21459411022233255</v>
      </c>
      <c r="G55" s="90">
        <v>0.1785352706596075</v>
      </c>
      <c r="H55" s="42"/>
      <c r="I55" s="42"/>
      <c r="J55" s="42"/>
      <c r="K55" s="42"/>
      <c r="L55" s="42"/>
      <c r="M55" s="42"/>
      <c r="N55" s="42"/>
    </row>
    <row r="56" spans="1:17" s="33" customFormat="1" ht="16.149999999999999" customHeight="1" x14ac:dyDescent="0.2">
      <c r="A56" s="65">
        <v>2006</v>
      </c>
      <c r="B56" s="34"/>
      <c r="C56" s="87">
        <v>0.70890126366326456</v>
      </c>
      <c r="D56" s="34"/>
      <c r="E56" s="88">
        <v>0.32164329569850558</v>
      </c>
      <c r="F56" s="88">
        <v>0.19360393413804011</v>
      </c>
      <c r="G56" s="88">
        <v>0.19365403382671892</v>
      </c>
      <c r="H56" s="42"/>
      <c r="I56" s="42"/>
      <c r="J56" s="42"/>
      <c r="K56" s="42"/>
      <c r="L56" s="42"/>
      <c r="M56" s="42"/>
      <c r="N56" s="42"/>
    </row>
    <row r="57" spans="1:17" s="33" customFormat="1" ht="16.149999999999999" customHeight="1" x14ac:dyDescent="0.2">
      <c r="A57" s="65">
        <v>2007</v>
      </c>
      <c r="B57" s="34"/>
      <c r="C57" s="89">
        <v>0.72424031562710933</v>
      </c>
      <c r="D57" s="34"/>
      <c r="E57" s="90">
        <v>0.36336892568850598</v>
      </c>
      <c r="F57" s="90">
        <v>0.19576790125670498</v>
      </c>
      <c r="G57" s="90">
        <v>0.16510348868189842</v>
      </c>
      <c r="H57" s="42"/>
      <c r="I57" s="42"/>
      <c r="J57" s="42"/>
      <c r="K57" s="42"/>
      <c r="L57" s="42"/>
      <c r="M57" s="42"/>
      <c r="N57" s="42"/>
    </row>
    <row r="58" spans="1:17" s="33" customFormat="1" ht="16.149999999999999" customHeight="1" x14ac:dyDescent="0.2">
      <c r="A58" s="65">
        <v>2008</v>
      </c>
      <c r="B58" s="34"/>
      <c r="C58" s="87">
        <v>0.70287741802779125</v>
      </c>
      <c r="D58" s="34"/>
      <c r="E58" s="88">
        <v>0.41302468698216194</v>
      </c>
      <c r="F58" s="88">
        <v>0.17021843756225191</v>
      </c>
      <c r="G58" s="88">
        <v>0.11963429348337737</v>
      </c>
      <c r="H58" s="42"/>
      <c r="I58" s="42"/>
      <c r="J58" s="42"/>
      <c r="K58" s="42"/>
      <c r="L58" s="42"/>
      <c r="M58" s="42"/>
      <c r="N58" s="42"/>
    </row>
    <row r="59" spans="1:17" s="33" customFormat="1" ht="16.149999999999999" customHeight="1" x14ac:dyDescent="0.2">
      <c r="A59" s="65">
        <v>2009</v>
      </c>
      <c r="B59" s="34"/>
      <c r="C59" s="89">
        <v>0.75214285510158552</v>
      </c>
      <c r="D59" s="34"/>
      <c r="E59" s="90">
        <v>0.39116224884561301</v>
      </c>
      <c r="F59" s="90">
        <v>0.19276042721088496</v>
      </c>
      <c r="G59" s="90">
        <v>0.16822017904508754</v>
      </c>
      <c r="H59" s="34"/>
      <c r="I59" s="34"/>
      <c r="J59" s="91"/>
      <c r="K59" s="91"/>
      <c r="L59" s="91"/>
      <c r="M59" s="91"/>
      <c r="N59" s="91"/>
    </row>
    <row r="60" spans="1:17" s="33" customFormat="1" ht="16.149999999999999" customHeight="1" x14ac:dyDescent="0.2">
      <c r="A60" s="65">
        <v>2010</v>
      </c>
      <c r="B60" s="34"/>
      <c r="C60" s="87">
        <v>0.64008043523496971</v>
      </c>
      <c r="D60" s="34"/>
      <c r="E60" s="88">
        <v>0.30346149434672487</v>
      </c>
      <c r="F60" s="88">
        <v>0.19070541914198097</v>
      </c>
      <c r="G60" s="88">
        <v>0.14591352174626387</v>
      </c>
      <c r="H60" s="34"/>
      <c r="I60" s="34"/>
    </row>
    <row r="61" spans="1:17" s="33" customFormat="1" ht="15.6" customHeight="1" x14ac:dyDescent="0.2">
      <c r="A61" s="65">
        <v>2011</v>
      </c>
      <c r="B61" s="34"/>
      <c r="C61" s="89">
        <v>0.74800702877395109</v>
      </c>
      <c r="D61" s="34"/>
      <c r="E61" s="90">
        <v>0.34221027404552035</v>
      </c>
      <c r="F61" s="90">
        <v>0.22419916545975463</v>
      </c>
      <c r="G61" s="90">
        <v>0.18159758926867614</v>
      </c>
      <c r="H61" s="34"/>
      <c r="I61" s="34"/>
    </row>
    <row r="62" spans="1:17" s="33" customFormat="1" ht="18.600000000000001" customHeight="1" x14ac:dyDescent="0.2">
      <c r="A62" s="35">
        <v>2012</v>
      </c>
      <c r="B62" s="34"/>
      <c r="C62" s="87">
        <v>1.0530303342448324</v>
      </c>
      <c r="D62" s="34"/>
      <c r="E62" s="88">
        <v>0.33816424147147406</v>
      </c>
      <c r="F62" s="88">
        <v>0.34213828887054126</v>
      </c>
      <c r="G62" s="88">
        <v>0.37272780390281718</v>
      </c>
      <c r="H62" s="34"/>
      <c r="I62" s="34"/>
    </row>
    <row r="63" spans="1:17" s="33" customFormat="1" ht="18.600000000000001" customHeight="1" x14ac:dyDescent="0.2">
      <c r="A63" s="35">
        <v>2013</v>
      </c>
      <c r="B63" s="34"/>
      <c r="C63" s="89">
        <v>1.0276674731805864</v>
      </c>
      <c r="D63" s="34"/>
      <c r="E63" s="90">
        <v>0.40461364606033268</v>
      </c>
      <c r="F63" s="90">
        <v>0.32277334543943703</v>
      </c>
      <c r="G63" s="90">
        <v>0.30028048168081667</v>
      </c>
      <c r="H63" s="34"/>
      <c r="I63" s="34"/>
    </row>
    <row r="64" spans="1:17" s="33" customFormat="1" ht="18.600000000000001" customHeight="1" x14ac:dyDescent="0.2">
      <c r="A64" s="35">
        <v>2014</v>
      </c>
      <c r="B64" s="34"/>
      <c r="C64" s="87">
        <v>0.97665717586191392</v>
      </c>
      <c r="D64" s="34"/>
      <c r="E64" s="88">
        <v>0.20391555024023433</v>
      </c>
      <c r="F64" s="88">
        <v>0.34918659802168994</v>
      </c>
      <c r="G64" s="88">
        <v>0.42355502759998948</v>
      </c>
      <c r="H64" s="34"/>
      <c r="I64" s="34"/>
    </row>
    <row r="65" spans="1:9" s="33" customFormat="1" ht="18.600000000000001" customHeight="1" x14ac:dyDescent="0.2">
      <c r="A65" s="35">
        <v>2015</v>
      </c>
      <c r="B65" s="34"/>
      <c r="C65" s="89">
        <v>0.98252845063191074</v>
      </c>
      <c r="D65" s="34"/>
      <c r="E65" s="90">
        <v>5.3702608979304844E-2</v>
      </c>
      <c r="F65" s="90">
        <v>0.3320102718762169</v>
      </c>
      <c r="G65" s="90">
        <v>0.59681556977638894</v>
      </c>
      <c r="H65" s="34"/>
      <c r="I65" s="34"/>
    </row>
    <row r="66" spans="1:9" s="33" customFormat="1" ht="18.600000000000001" customHeight="1" x14ac:dyDescent="0.2">
      <c r="A66" s="35">
        <v>2016</v>
      </c>
      <c r="B66" s="34"/>
      <c r="C66" s="92">
        <v>0.92152448103692808</v>
      </c>
      <c r="D66" s="34"/>
      <c r="E66" s="93">
        <v>1.7418874768346502E-2</v>
      </c>
      <c r="F66" s="93">
        <v>0.18719997059337457</v>
      </c>
      <c r="G66" s="93">
        <v>0.71690563567520693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1">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57</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3757.483798020281</v>
      </c>
      <c r="D12" s="34"/>
      <c r="E12" s="38">
        <v>8.8667697734792661E-2</v>
      </c>
      <c r="F12" s="39">
        <v>0.31991409726056574</v>
      </c>
      <c r="G12" s="39">
        <v>0.551533780827417</v>
      </c>
      <c r="H12" s="39">
        <v>0.79438741279763969</v>
      </c>
      <c r="I12" s="39">
        <v>0.98696870316386465</v>
      </c>
      <c r="J12" s="39">
        <v>1.1687563107523111</v>
      </c>
      <c r="K12" s="39">
        <v>1.338241798933423</v>
      </c>
      <c r="L12" s="39">
        <v>1.4375640038622701</v>
      </c>
      <c r="M12" s="39">
        <v>1.4330240591160137</v>
      </c>
      <c r="N12" s="39">
        <v>1.452760726444517</v>
      </c>
      <c r="O12" s="39">
        <v>1.5038131849200316</v>
      </c>
      <c r="P12" s="40">
        <v>1.5448940922827696</v>
      </c>
      <c r="Q12" s="40">
        <v>1.54722318489364</v>
      </c>
      <c r="R12" s="40">
        <v>1.5584819654143838</v>
      </c>
      <c r="S12" s="40">
        <v>1.5624549711596605</v>
      </c>
      <c r="T12" s="41">
        <v>1.5633547615110277</v>
      </c>
      <c r="U12" s="42"/>
      <c r="V12" s="42"/>
    </row>
    <row r="13" spans="1:25" s="33" customFormat="1" ht="16.149999999999999" customHeight="1" x14ac:dyDescent="0.2">
      <c r="A13" s="35">
        <v>2002</v>
      </c>
      <c r="B13" s="34"/>
      <c r="C13" s="43">
        <v>4188.8521838491251</v>
      </c>
      <c r="D13" s="34"/>
      <c r="E13" s="44">
        <v>5.6002059719229232E-2</v>
      </c>
      <c r="F13" s="42">
        <v>0.17331069425504067</v>
      </c>
      <c r="G13" s="42">
        <v>0.31712349916237281</v>
      </c>
      <c r="H13" s="42">
        <v>0.58574029143357165</v>
      </c>
      <c r="I13" s="42">
        <v>0.60156086726142599</v>
      </c>
      <c r="J13" s="42">
        <v>0.65847586325195739</v>
      </c>
      <c r="K13" s="42">
        <v>0.71235712590959999</v>
      </c>
      <c r="L13" s="42">
        <v>0.74462252014027452</v>
      </c>
      <c r="M13" s="42">
        <v>0.74189349753877842</v>
      </c>
      <c r="N13" s="42">
        <v>0.74721503775982079</v>
      </c>
      <c r="O13" s="42">
        <v>0.75350325824577813</v>
      </c>
      <c r="P13" s="42">
        <v>0.75803510106789862</v>
      </c>
      <c r="Q13" s="42">
        <v>0.76233435587073617</v>
      </c>
      <c r="R13" s="42">
        <v>0.75674815355523861</v>
      </c>
      <c r="S13" s="45">
        <v>0.75964537091643103</v>
      </c>
      <c r="T13" s="42"/>
      <c r="U13" s="42"/>
      <c r="V13" s="42"/>
    </row>
    <row r="14" spans="1:25" s="33" customFormat="1" ht="16.149999999999999" customHeight="1" x14ac:dyDescent="0.2">
      <c r="A14" s="35">
        <v>2003</v>
      </c>
      <c r="B14" s="34"/>
      <c r="C14" s="46">
        <v>4254.9662232238825</v>
      </c>
      <c r="D14" s="34"/>
      <c r="E14" s="47">
        <v>5.4833976892055693E-2</v>
      </c>
      <c r="F14" s="48">
        <v>0.1508620258289905</v>
      </c>
      <c r="G14" s="48">
        <v>0.23084066439786144</v>
      </c>
      <c r="H14" s="48">
        <v>0.35785006189528984</v>
      </c>
      <c r="I14" s="48">
        <v>0.43796073949890879</v>
      </c>
      <c r="J14" s="48">
        <v>0.48156241411626699</v>
      </c>
      <c r="K14" s="48">
        <v>0.49211792075483679</v>
      </c>
      <c r="L14" s="48">
        <v>0.50550729874870537</v>
      </c>
      <c r="M14" s="48">
        <v>0.52451987903465924</v>
      </c>
      <c r="N14" s="48">
        <v>0.53291012133828075</v>
      </c>
      <c r="O14" s="48">
        <v>0.5358490404784908</v>
      </c>
      <c r="P14" s="48">
        <v>0.53520691334838222</v>
      </c>
      <c r="Q14" s="48">
        <v>0.52953904519383466</v>
      </c>
      <c r="R14" s="49">
        <v>0.53362837043794409</v>
      </c>
      <c r="S14" s="42"/>
      <c r="T14" s="42"/>
      <c r="U14" s="42"/>
      <c r="V14" s="42"/>
    </row>
    <row r="15" spans="1:25" s="33" customFormat="1" ht="16.149999999999999" customHeight="1" x14ac:dyDescent="0.2">
      <c r="A15" s="35">
        <v>2004</v>
      </c>
      <c r="B15" s="34"/>
      <c r="C15" s="43">
        <v>4053.5052525494202</v>
      </c>
      <c r="D15" s="34"/>
      <c r="E15" s="44">
        <v>5.8094778778746824E-2</v>
      </c>
      <c r="F15" s="42">
        <v>0.18223190757623309</v>
      </c>
      <c r="G15" s="42">
        <v>0.28169531852692964</v>
      </c>
      <c r="H15" s="42">
        <v>0.3692202036466406</v>
      </c>
      <c r="I15" s="42">
        <v>0.42998255746385128</v>
      </c>
      <c r="J15" s="42">
        <v>0.46365576578438972</v>
      </c>
      <c r="K15" s="42">
        <v>0.49083638735794899</v>
      </c>
      <c r="L15" s="42">
        <v>0.51345785792315879</v>
      </c>
      <c r="M15" s="42">
        <v>0.52327697359293357</v>
      </c>
      <c r="N15" s="42">
        <v>0.53483581995352514</v>
      </c>
      <c r="O15" s="42">
        <v>0.53870126063125923</v>
      </c>
      <c r="P15" s="42">
        <v>0.54027903717942738</v>
      </c>
      <c r="Q15" s="45">
        <v>0.54864662747105719</v>
      </c>
      <c r="R15" s="42"/>
      <c r="S15" s="42"/>
      <c r="T15" s="42"/>
      <c r="U15" s="42"/>
      <c r="V15" s="42"/>
    </row>
    <row r="16" spans="1:25" s="33" customFormat="1" ht="16.149999999999999" customHeight="1" x14ac:dyDescent="0.2">
      <c r="A16" s="35">
        <v>2005</v>
      </c>
      <c r="B16" s="34"/>
      <c r="C16" s="46">
        <v>3457.7090429910795</v>
      </c>
      <c r="D16" s="34"/>
      <c r="E16" s="47">
        <v>2.3475302787642559E-2</v>
      </c>
      <c r="F16" s="48">
        <v>0.1621076809868596</v>
      </c>
      <c r="G16" s="48">
        <v>0.25640851360652295</v>
      </c>
      <c r="H16" s="48">
        <v>0.32585177042627733</v>
      </c>
      <c r="I16" s="48">
        <v>0.39319093456874438</v>
      </c>
      <c r="J16" s="48">
        <v>0.4192066795726167</v>
      </c>
      <c r="K16" s="48">
        <v>0.43897065360719656</v>
      </c>
      <c r="L16" s="48">
        <v>0.44842906385194198</v>
      </c>
      <c r="M16" s="48">
        <v>0.46019462732055566</v>
      </c>
      <c r="N16" s="48">
        <v>0.46573448153039437</v>
      </c>
      <c r="O16" s="48">
        <v>0.47219323056214907</v>
      </c>
      <c r="P16" s="50">
        <v>0.47862388682930385</v>
      </c>
      <c r="Q16" s="42"/>
      <c r="R16" s="42"/>
      <c r="S16" s="42"/>
      <c r="T16" s="42"/>
      <c r="U16" s="42"/>
      <c r="V16" s="42"/>
    </row>
    <row r="17" spans="1:22" s="33" customFormat="1" ht="16.149999999999999" customHeight="1" x14ac:dyDescent="0.2">
      <c r="A17" s="35">
        <v>2006</v>
      </c>
      <c r="B17" s="34"/>
      <c r="C17" s="43">
        <v>3026.3421755775998</v>
      </c>
      <c r="D17" s="34"/>
      <c r="E17" s="44">
        <v>3.694224811046521E-2</v>
      </c>
      <c r="F17" s="42">
        <v>0.19422995435598378</v>
      </c>
      <c r="G17" s="42">
        <v>0.26989550910663074</v>
      </c>
      <c r="H17" s="42">
        <v>0.38416277937432208</v>
      </c>
      <c r="I17" s="42">
        <v>0.45916727071734054</v>
      </c>
      <c r="J17" s="42">
        <v>0.52231242390676846</v>
      </c>
      <c r="K17" s="42">
        <v>0.52914710116151187</v>
      </c>
      <c r="L17" s="42">
        <v>0.53937043269775542</v>
      </c>
      <c r="M17" s="42">
        <v>0.56366512994694595</v>
      </c>
      <c r="N17" s="42">
        <v>0.57641556143167272</v>
      </c>
      <c r="O17" s="45">
        <v>0.5796576480304757</v>
      </c>
      <c r="P17" s="42" t="s">
        <v>32</v>
      </c>
      <c r="Q17" s="42"/>
      <c r="R17" s="42"/>
      <c r="S17" s="42"/>
      <c r="T17" s="42"/>
      <c r="U17" s="42"/>
      <c r="V17" s="42"/>
    </row>
    <row r="18" spans="1:22" s="33" customFormat="1" ht="16.149999999999999" customHeight="1" x14ac:dyDescent="0.2">
      <c r="A18" s="35">
        <v>2007</v>
      </c>
      <c r="B18" s="34"/>
      <c r="C18" s="46">
        <v>2507.6841978909724</v>
      </c>
      <c r="D18" s="34"/>
      <c r="E18" s="47">
        <v>3.8032901119040417E-2</v>
      </c>
      <c r="F18" s="48">
        <v>0.20624808290756474</v>
      </c>
      <c r="G18" s="48">
        <v>0.34751490991910217</v>
      </c>
      <c r="H18" s="48">
        <v>0.47304413058988848</v>
      </c>
      <c r="I18" s="48">
        <v>0.52266953734454735</v>
      </c>
      <c r="J18" s="48">
        <v>0.56869008833365453</v>
      </c>
      <c r="K18" s="48">
        <v>0.57765251962255215</v>
      </c>
      <c r="L18" s="48">
        <v>0.65245023781612788</v>
      </c>
      <c r="M18" s="48">
        <v>0.69909733596248058</v>
      </c>
      <c r="N18" s="50">
        <v>0.73472732830268461</v>
      </c>
      <c r="O18" s="42" t="s">
        <v>32</v>
      </c>
      <c r="P18" s="42" t="s">
        <v>32</v>
      </c>
      <c r="Q18" s="42"/>
      <c r="R18" s="42"/>
      <c r="S18" s="42"/>
      <c r="T18" s="42"/>
      <c r="U18" s="42"/>
      <c r="V18" s="42"/>
    </row>
    <row r="19" spans="1:22" s="33" customFormat="1" ht="16.149999999999999" customHeight="1" x14ac:dyDescent="0.2">
      <c r="A19" s="35">
        <v>2008</v>
      </c>
      <c r="B19" s="34"/>
      <c r="C19" s="43">
        <v>1956.5389449397294</v>
      </c>
      <c r="D19" s="34"/>
      <c r="E19" s="44">
        <v>4.6768172367302019E-2</v>
      </c>
      <c r="F19" s="42">
        <v>0.2301140207191896</v>
      </c>
      <c r="G19" s="42">
        <v>0.38337396702042764</v>
      </c>
      <c r="H19" s="42">
        <v>0.46426017053508856</v>
      </c>
      <c r="I19" s="42">
        <v>0.51182146114941329</v>
      </c>
      <c r="J19" s="42">
        <v>0.59109352848027719</v>
      </c>
      <c r="K19" s="42">
        <v>0.66006796374601562</v>
      </c>
      <c r="L19" s="42">
        <v>0.66003280986088886</v>
      </c>
      <c r="M19" s="45">
        <v>0.68989934873490633</v>
      </c>
      <c r="N19" s="42" t="s">
        <v>32</v>
      </c>
      <c r="O19" s="42" t="s">
        <v>32</v>
      </c>
      <c r="P19" s="42" t="s">
        <v>32</v>
      </c>
      <c r="Q19" s="42"/>
      <c r="R19" s="42"/>
      <c r="S19" s="42"/>
      <c r="T19" s="42"/>
      <c r="U19" s="42"/>
      <c r="V19" s="42"/>
    </row>
    <row r="20" spans="1:22" s="33" customFormat="1" ht="16.149999999999999" customHeight="1" x14ac:dyDescent="0.2">
      <c r="A20" s="35">
        <v>2009</v>
      </c>
      <c r="B20" s="34"/>
      <c r="C20" s="46">
        <v>1704.1308848358433</v>
      </c>
      <c r="D20" s="34"/>
      <c r="E20" s="47">
        <v>5.057105213172855E-2</v>
      </c>
      <c r="F20" s="48">
        <v>0.23751835559513723</v>
      </c>
      <c r="G20" s="48">
        <v>0.39086996729783607</v>
      </c>
      <c r="H20" s="48">
        <v>0.5384782209658785</v>
      </c>
      <c r="I20" s="48">
        <v>0.59696403916730922</v>
      </c>
      <c r="J20" s="48">
        <v>0.65289125103931522</v>
      </c>
      <c r="K20" s="48">
        <v>0.66819610718333122</v>
      </c>
      <c r="L20" s="50">
        <v>0.70460082546595937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1617.3137533746544</v>
      </c>
      <c r="D21" s="34"/>
      <c r="E21" s="44">
        <v>6.7034484996579338E-2</v>
      </c>
      <c r="F21" s="42">
        <v>0.23312306124428178</v>
      </c>
      <c r="G21" s="42">
        <v>0.37176023599701147</v>
      </c>
      <c r="H21" s="42">
        <v>0.49216767342033813</v>
      </c>
      <c r="I21" s="42">
        <v>0.57241704905180768</v>
      </c>
      <c r="J21" s="42">
        <v>0.63726772718783509</v>
      </c>
      <c r="K21" s="51">
        <v>0.66519207231804811</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1676.1635894792753</v>
      </c>
      <c r="D22" s="34"/>
      <c r="E22" s="47">
        <v>3.9017165853225455E-2</v>
      </c>
      <c r="F22" s="48">
        <v>0.16953729129588893</v>
      </c>
      <c r="G22" s="48">
        <v>0.27487608243397899</v>
      </c>
      <c r="H22" s="48">
        <v>0.37557197579339341</v>
      </c>
      <c r="I22" s="48">
        <v>0.44964065805361775</v>
      </c>
      <c r="J22" s="50">
        <v>0.50387220014378087</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2140.7956721357218</v>
      </c>
      <c r="D23" s="34"/>
      <c r="E23" s="44">
        <v>2.8093926355724275E-2</v>
      </c>
      <c r="F23" s="42">
        <v>0.14611997805012278</v>
      </c>
      <c r="G23" s="42">
        <v>0.26214753558690013</v>
      </c>
      <c r="H23" s="42">
        <v>0.41405559386800955</v>
      </c>
      <c r="I23" s="45">
        <v>0.54715412041777212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2176.4576764976459</v>
      </c>
      <c r="D24" s="34"/>
      <c r="E24" s="48">
        <v>3.746458823993306E-2</v>
      </c>
      <c r="F24" s="48">
        <v>0.15472653345403869</v>
      </c>
      <c r="G24" s="48">
        <v>0.2585821968615255</v>
      </c>
      <c r="H24" s="50">
        <v>0.37201873647363443</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2516.5068299850227</v>
      </c>
      <c r="D25" s="34"/>
      <c r="E25" s="44">
        <v>2.3877475079715819E-2</v>
      </c>
      <c r="F25" s="42">
        <v>0.14292688554297775</v>
      </c>
      <c r="G25" s="45">
        <v>0.3042282605236612</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2300.419870062422</v>
      </c>
      <c r="D26" s="34"/>
      <c r="E26" s="55">
        <v>3.6287171870649615E-2</v>
      </c>
      <c r="F26" s="50">
        <v>0.21810744372021568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1540.1189381162899</v>
      </c>
      <c r="D27" s="34"/>
      <c r="E27" s="57">
        <v>0.13293526168484596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3757.483798020281</v>
      </c>
      <c r="D31" s="20"/>
      <c r="E31" s="38">
        <v>8.6628355219554865E-3</v>
      </c>
      <c r="F31" s="39">
        <v>9.3423656538009187E-2</v>
      </c>
      <c r="G31" s="39">
        <v>0.2218191778293766</v>
      </c>
      <c r="H31" s="39">
        <v>0.40603169883000911</v>
      </c>
      <c r="I31" s="39">
        <v>0.5764539862175726</v>
      </c>
      <c r="J31" s="39">
        <v>0.7388910018984659</v>
      </c>
      <c r="K31" s="39">
        <v>0.88584848098973468</v>
      </c>
      <c r="L31" s="39">
        <v>1.0848693270321033</v>
      </c>
      <c r="M31" s="39">
        <v>1.1744868407256246</v>
      </c>
      <c r="N31" s="39">
        <v>1.2861335247414742</v>
      </c>
      <c r="O31" s="39">
        <v>1.3285369084930931</v>
      </c>
      <c r="P31" s="39">
        <v>1.3564092283908959</v>
      </c>
      <c r="Q31" s="39">
        <v>1.4122428872749253</v>
      </c>
      <c r="R31" s="39">
        <v>1.428853805964116</v>
      </c>
      <c r="S31" s="71">
        <v>1.4376911650140389</v>
      </c>
      <c r="T31" s="72">
        <v>1.5231808017277906</v>
      </c>
    </row>
    <row r="32" spans="1:22" s="64" customFormat="1" ht="19.149999999999999" customHeight="1" x14ac:dyDescent="0.2">
      <c r="A32" s="35">
        <v>2002</v>
      </c>
      <c r="B32" s="69"/>
      <c r="C32" s="73">
        <v>4188.8521838491251</v>
      </c>
      <c r="D32" s="20"/>
      <c r="E32" s="44">
        <v>7.5954699539860669E-3</v>
      </c>
      <c r="F32" s="42">
        <v>5.3095542826131131E-2</v>
      </c>
      <c r="G32" s="42">
        <v>0.13571660477594216</v>
      </c>
      <c r="H32" s="42">
        <v>0.23302501472405715</v>
      </c>
      <c r="I32" s="42">
        <v>0.32039570191449851</v>
      </c>
      <c r="J32" s="42">
        <v>0.42182087885552405</v>
      </c>
      <c r="K32" s="42">
        <v>0.50122042352283458</v>
      </c>
      <c r="L32" s="42">
        <v>0.55436699239872278</v>
      </c>
      <c r="M32" s="42">
        <v>0.603121628771769</v>
      </c>
      <c r="N32" s="42">
        <v>0.63440044720229649</v>
      </c>
      <c r="O32" s="42">
        <v>0.65180324290396108</v>
      </c>
      <c r="P32" s="42">
        <v>0.66610645939613466</v>
      </c>
      <c r="Q32" s="42">
        <v>0.68714132346041457</v>
      </c>
      <c r="R32" s="42">
        <v>0.70181124693034591</v>
      </c>
      <c r="S32" s="45">
        <v>0.71134058632437669</v>
      </c>
    </row>
    <row r="33" spans="1:18" s="64" customFormat="1" ht="16.149999999999999" customHeight="1" x14ac:dyDescent="0.2">
      <c r="A33" s="35">
        <v>2003</v>
      </c>
      <c r="B33" s="66"/>
      <c r="C33" s="74">
        <v>4254.9662232238825</v>
      </c>
      <c r="D33" s="20"/>
      <c r="E33" s="47">
        <v>5.7810299065769949E-3</v>
      </c>
      <c r="F33" s="48">
        <v>3.7704650334281019E-2</v>
      </c>
      <c r="G33" s="48">
        <v>9.26006328699676E-2</v>
      </c>
      <c r="H33" s="48">
        <v>0.16603728564810966</v>
      </c>
      <c r="I33" s="48">
        <v>0.22506140918615153</v>
      </c>
      <c r="J33" s="48">
        <v>0.29229453446995179</v>
      </c>
      <c r="K33" s="48">
        <v>0.33453360443898494</v>
      </c>
      <c r="L33" s="48">
        <v>0.37474333537374438</v>
      </c>
      <c r="M33" s="48">
        <v>0.40363457552390891</v>
      </c>
      <c r="N33" s="48">
        <v>0.42242918905784876</v>
      </c>
      <c r="O33" s="48">
        <v>0.43702784828169439</v>
      </c>
      <c r="P33" s="48">
        <v>0.46887151042890324</v>
      </c>
      <c r="Q33" s="48">
        <v>0.4759931405643949</v>
      </c>
      <c r="R33" s="49">
        <v>0.48253831899988187</v>
      </c>
    </row>
    <row r="34" spans="1:18" s="64" customFormat="1" ht="16.149999999999999" customHeight="1" x14ac:dyDescent="0.2">
      <c r="A34" s="35">
        <v>2004</v>
      </c>
      <c r="B34" s="66"/>
      <c r="C34" s="73">
        <v>4053.5052525494202</v>
      </c>
      <c r="D34" s="20"/>
      <c r="E34" s="44">
        <v>2.6687866420055705E-3</v>
      </c>
      <c r="F34" s="42">
        <v>4.5712264993804222E-2</v>
      </c>
      <c r="G34" s="42">
        <v>0.11096332949460266</v>
      </c>
      <c r="H34" s="42">
        <v>0.17355931628493476</v>
      </c>
      <c r="I34" s="42">
        <v>0.25787292370007697</v>
      </c>
      <c r="J34" s="42">
        <v>0.32416604054751158</v>
      </c>
      <c r="K34" s="42">
        <v>0.38037750479016552</v>
      </c>
      <c r="L34" s="42">
        <v>0.41714753347964129</v>
      </c>
      <c r="M34" s="42">
        <v>0.44681856991654428</v>
      </c>
      <c r="N34" s="42">
        <v>0.46692084826429453</v>
      </c>
      <c r="O34" s="42">
        <v>0.48159650917823615</v>
      </c>
      <c r="P34" s="42">
        <v>0.49547758319190333</v>
      </c>
      <c r="Q34" s="75">
        <v>0.50632890492834748</v>
      </c>
    </row>
    <row r="35" spans="1:18" s="64" customFormat="1" ht="16.149999999999999" customHeight="1" x14ac:dyDescent="0.2">
      <c r="A35" s="35">
        <v>2005</v>
      </c>
      <c r="B35" s="66"/>
      <c r="C35" s="74">
        <v>3457.7090429910795</v>
      </c>
      <c r="D35" s="20"/>
      <c r="E35" s="47">
        <v>3.3921218749027931E-3</v>
      </c>
      <c r="F35" s="48">
        <v>3.7641852089226373E-2</v>
      </c>
      <c r="G35" s="48">
        <v>8.8983177506632483E-2</v>
      </c>
      <c r="H35" s="48">
        <v>0.15650478098309317</v>
      </c>
      <c r="I35" s="48">
        <v>0.23555916819657002</v>
      </c>
      <c r="J35" s="48">
        <v>0.30318025246918867</v>
      </c>
      <c r="K35" s="48">
        <v>0.34166168524986995</v>
      </c>
      <c r="L35" s="48">
        <v>0.36877443434366924</v>
      </c>
      <c r="M35" s="48">
        <v>0.39013474825896782</v>
      </c>
      <c r="N35" s="48">
        <v>0.40947685537814221</v>
      </c>
      <c r="O35" s="48">
        <v>0.42861522715740158</v>
      </c>
      <c r="P35" s="48">
        <v>0.44767763409360117</v>
      </c>
      <c r="Q35" s="66"/>
    </row>
    <row r="36" spans="1:18" s="64" customFormat="1" ht="16.149999999999999" customHeight="1" x14ac:dyDescent="0.2">
      <c r="A36" s="35">
        <v>2006</v>
      </c>
      <c r="B36" s="66"/>
      <c r="C36" s="73">
        <v>3026.3421755775998</v>
      </c>
      <c r="D36" s="20"/>
      <c r="E36" s="44">
        <v>4.5367009753535656E-3</v>
      </c>
      <c r="F36" s="42">
        <v>4.3121471951391328E-2</v>
      </c>
      <c r="G36" s="42">
        <v>9.9442785266438738E-2</v>
      </c>
      <c r="H36" s="42">
        <v>0.18506929763577801</v>
      </c>
      <c r="I36" s="42">
        <v>0.25268393924942478</v>
      </c>
      <c r="J36" s="42">
        <v>0.37559910138715419</v>
      </c>
      <c r="K36" s="42">
        <v>0.41789421457250908</v>
      </c>
      <c r="L36" s="42">
        <v>0.45474655054878799</v>
      </c>
      <c r="M36" s="42">
        <v>0.47775784687701778</v>
      </c>
      <c r="N36" s="42">
        <v>0.49981085080789783</v>
      </c>
      <c r="O36" s="45">
        <v>0.51336240612820794</v>
      </c>
      <c r="P36" s="42" t="s">
        <v>32</v>
      </c>
      <c r="Q36" s="66"/>
    </row>
    <row r="37" spans="1:18" s="64" customFormat="1" ht="16.149999999999999" customHeight="1" x14ac:dyDescent="0.2">
      <c r="A37" s="35">
        <v>2007</v>
      </c>
      <c r="B37" s="66"/>
      <c r="C37" s="74">
        <v>2507.6841978909724</v>
      </c>
      <c r="D37" s="20"/>
      <c r="E37" s="47">
        <v>8.3492573926117995E-3</v>
      </c>
      <c r="F37" s="48">
        <v>4.7391685725562488E-2</v>
      </c>
      <c r="G37" s="48">
        <v>0.14221862891557716</v>
      </c>
      <c r="H37" s="48">
        <v>0.24101065995875826</v>
      </c>
      <c r="I37" s="48">
        <v>0.36020170935719681</v>
      </c>
      <c r="J37" s="48">
        <v>0.42125215349590467</v>
      </c>
      <c r="K37" s="48">
        <v>0.48137122354596651</v>
      </c>
      <c r="L37" s="48">
        <v>0.52145581590134982</v>
      </c>
      <c r="M37" s="48">
        <v>0.57421525030031395</v>
      </c>
      <c r="N37" s="50">
        <v>0.60787656001370682</v>
      </c>
      <c r="O37" s="42" t="s">
        <v>32</v>
      </c>
      <c r="P37" s="42" t="s">
        <v>32</v>
      </c>
      <c r="Q37" s="66"/>
    </row>
    <row r="38" spans="1:18" s="64" customFormat="1" ht="16.149999999999999" customHeight="1" x14ac:dyDescent="0.2">
      <c r="A38" s="35">
        <v>2008</v>
      </c>
      <c r="B38" s="66"/>
      <c r="C38" s="73">
        <v>1956.5389449397294</v>
      </c>
      <c r="D38" s="20"/>
      <c r="E38" s="44">
        <v>7.7957837514448947E-3</v>
      </c>
      <c r="F38" s="42">
        <v>5.7034880360895247E-2</v>
      </c>
      <c r="G38" s="42">
        <v>0.14303293106116149</v>
      </c>
      <c r="H38" s="42">
        <v>0.20902338518469726</v>
      </c>
      <c r="I38" s="42">
        <v>0.280397565796627</v>
      </c>
      <c r="J38" s="42">
        <v>0.38368901422001989</v>
      </c>
      <c r="K38" s="42">
        <v>0.49837518367471245</v>
      </c>
      <c r="L38" s="42">
        <v>0.54105323902700753</v>
      </c>
      <c r="M38" s="45">
        <v>0.58229641963979351</v>
      </c>
      <c r="N38" s="42" t="s">
        <v>32</v>
      </c>
      <c r="O38" s="42" t="s">
        <v>32</v>
      </c>
      <c r="P38" s="42" t="s">
        <v>32</v>
      </c>
      <c r="Q38" s="66"/>
    </row>
    <row r="39" spans="1:18" s="64" customFormat="1" ht="16.149999999999999" customHeight="1" x14ac:dyDescent="0.2">
      <c r="A39" s="35">
        <v>2009</v>
      </c>
      <c r="B39" s="66"/>
      <c r="C39" s="74">
        <v>1704.1308848358433</v>
      </c>
      <c r="D39" s="20"/>
      <c r="E39" s="47">
        <v>2.3009550292884429E-2</v>
      </c>
      <c r="F39" s="48">
        <v>9.0162575583551632E-2</v>
      </c>
      <c r="G39" s="48">
        <v>0.18512998707871539</v>
      </c>
      <c r="H39" s="48">
        <v>0.30841689011106432</v>
      </c>
      <c r="I39" s="48">
        <v>0.38229818218284745</v>
      </c>
      <c r="J39" s="48">
        <v>0.48294271495404639</v>
      </c>
      <c r="K39" s="48">
        <v>0.5313763202937426</v>
      </c>
      <c r="L39" s="50">
        <v>0.58189385683534312</v>
      </c>
      <c r="M39" s="42" t="s">
        <v>32</v>
      </c>
      <c r="N39" s="42" t="s">
        <v>32</v>
      </c>
      <c r="O39" s="42" t="s">
        <v>32</v>
      </c>
      <c r="P39" s="42" t="s">
        <v>32</v>
      </c>
      <c r="Q39" s="66"/>
    </row>
    <row r="40" spans="1:18" s="64" customFormat="1" ht="16.149999999999999" customHeight="1" x14ac:dyDescent="0.2">
      <c r="A40" s="35">
        <v>2010</v>
      </c>
      <c r="B40" s="66"/>
      <c r="C40" s="73">
        <v>1617.3137533746544</v>
      </c>
      <c r="D40" s="20"/>
      <c r="E40" s="44">
        <v>1.9544573971394395E-2</v>
      </c>
      <c r="F40" s="42">
        <v>7.9210826850188737E-2</v>
      </c>
      <c r="G40" s="42">
        <v>0.19211547621109079</v>
      </c>
      <c r="H40" s="76">
        <v>0.28938706328533254</v>
      </c>
      <c r="I40" s="42">
        <v>0.40232591073340862</v>
      </c>
      <c r="J40" s="42">
        <v>0.50116974867511221</v>
      </c>
      <c r="K40" s="45">
        <v>0.54359123733048298</v>
      </c>
      <c r="L40" s="42" t="s">
        <v>32</v>
      </c>
      <c r="M40" s="42" t="s">
        <v>32</v>
      </c>
      <c r="N40" s="42" t="s">
        <v>32</v>
      </c>
      <c r="O40" s="42" t="s">
        <v>32</v>
      </c>
      <c r="P40" s="42" t="s">
        <v>32</v>
      </c>
      <c r="Q40" s="66"/>
    </row>
    <row r="41" spans="1:18" s="64" customFormat="1" ht="15.6" customHeight="1" x14ac:dyDescent="0.2">
      <c r="A41" s="35">
        <v>2011</v>
      </c>
      <c r="B41" s="66"/>
      <c r="C41" s="74">
        <v>1676.1635894792753</v>
      </c>
      <c r="D41" s="20"/>
      <c r="E41" s="47">
        <v>1.2084905843728802E-2</v>
      </c>
      <c r="F41" s="48">
        <v>5.7628558419812792E-2</v>
      </c>
      <c r="G41" s="48">
        <v>0.13397809036868691</v>
      </c>
      <c r="H41" s="48">
        <v>0.21826495265526782</v>
      </c>
      <c r="I41" s="48">
        <v>0.31345350356464324</v>
      </c>
      <c r="J41" s="50">
        <v>0.38168962495767339</v>
      </c>
      <c r="K41" s="42" t="s">
        <v>32</v>
      </c>
      <c r="L41" s="42" t="s">
        <v>32</v>
      </c>
      <c r="M41" s="42" t="s">
        <v>32</v>
      </c>
      <c r="N41" s="42" t="s">
        <v>32</v>
      </c>
      <c r="O41" s="42" t="s">
        <v>32</v>
      </c>
      <c r="P41" s="42" t="s">
        <v>32</v>
      </c>
      <c r="Q41" s="66"/>
    </row>
    <row r="42" spans="1:18" s="64" customFormat="1" ht="18.600000000000001" customHeight="1" x14ac:dyDescent="0.2">
      <c r="A42" s="35">
        <v>2012</v>
      </c>
      <c r="B42" s="77"/>
      <c r="C42" s="73">
        <v>2140.7956721357218</v>
      </c>
      <c r="D42" s="20"/>
      <c r="E42" s="78">
        <v>9.4328394671716713E-3</v>
      </c>
      <c r="F42" s="42">
        <v>6.5207986482818947E-2</v>
      </c>
      <c r="G42" s="42">
        <v>0.13179274988480183</v>
      </c>
      <c r="H42" s="42">
        <v>0.25713313439929553</v>
      </c>
      <c r="I42" s="45">
        <v>0.39873347392885505</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2176.4576764976459</v>
      </c>
      <c r="D43" s="20"/>
      <c r="E43" s="48">
        <v>6.2016771662770174E-3</v>
      </c>
      <c r="F43" s="48">
        <v>5.3052001808794158E-2</v>
      </c>
      <c r="G43" s="48">
        <v>0.12520030289259831</v>
      </c>
      <c r="H43" s="48">
        <v>0.22764507389358757</v>
      </c>
      <c r="I43" s="42"/>
      <c r="J43" s="42"/>
      <c r="K43" s="42"/>
      <c r="L43" s="42"/>
      <c r="M43" s="42"/>
      <c r="N43" s="42"/>
      <c r="O43" s="42"/>
      <c r="P43" s="42"/>
      <c r="Q43" s="66"/>
    </row>
    <row r="44" spans="1:18" s="64" customFormat="1" ht="18.600000000000001" customHeight="1" x14ac:dyDescent="0.2">
      <c r="A44" s="35">
        <v>2014</v>
      </c>
      <c r="B44" s="77"/>
      <c r="C44" s="73">
        <v>2516.5068299850227</v>
      </c>
      <c r="D44" s="20"/>
      <c r="E44" s="79">
        <v>5.9254800149253269E-3</v>
      </c>
      <c r="F44" s="42">
        <v>4.641646432530467E-2</v>
      </c>
      <c r="G44" s="45">
        <v>0.13182437576920228</v>
      </c>
      <c r="H44" s="42"/>
      <c r="I44" s="42"/>
      <c r="J44" s="42"/>
      <c r="K44" s="42"/>
      <c r="L44" s="42"/>
      <c r="M44" s="42"/>
      <c r="N44" s="42"/>
      <c r="O44" s="42"/>
      <c r="P44" s="42"/>
      <c r="Q44" s="66"/>
    </row>
    <row r="45" spans="1:18" s="64" customFormat="1" ht="18.600000000000001" customHeight="1" x14ac:dyDescent="0.2">
      <c r="A45" s="35">
        <v>2015</v>
      </c>
      <c r="B45" s="77"/>
      <c r="C45" s="74">
        <v>2300.419870062422</v>
      </c>
      <c r="D45" s="20"/>
      <c r="E45" s="55">
        <v>5.9626787386637082E-3</v>
      </c>
      <c r="F45" s="50">
        <v>7.0005113510892489E-2</v>
      </c>
      <c r="G45" s="42"/>
      <c r="H45" s="42"/>
      <c r="I45" s="42"/>
      <c r="J45" s="42"/>
      <c r="K45" s="42"/>
      <c r="L45" s="42"/>
      <c r="M45" s="42"/>
      <c r="N45" s="42"/>
      <c r="O45" s="42"/>
      <c r="P45" s="42"/>
      <c r="Q45" s="66"/>
    </row>
    <row r="46" spans="1:18" s="64" customFormat="1" ht="18.600000000000001" customHeight="1" x14ac:dyDescent="0.2">
      <c r="A46" s="35">
        <v>2016</v>
      </c>
      <c r="B46" s="77"/>
      <c r="C46" s="80">
        <v>1540.1189381162899</v>
      </c>
      <c r="D46" s="20"/>
      <c r="E46" s="81">
        <v>1.1072611793663329E-2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1.5933942993843933</v>
      </c>
      <c r="D51" s="34"/>
      <c r="E51" s="86">
        <v>1.5231808017277926</v>
      </c>
      <c r="F51" s="86">
        <v>4.0173959783237151E-2</v>
      </c>
      <c r="G51" s="86">
        <v>3.0039537873363498E-2</v>
      </c>
      <c r="H51" s="42"/>
      <c r="I51" s="42"/>
      <c r="J51" s="42"/>
      <c r="K51" s="42"/>
      <c r="L51" s="42"/>
      <c r="M51" s="42"/>
      <c r="N51" s="42"/>
    </row>
    <row r="52" spans="1:17" s="33" customFormat="1" ht="16.149999999999999" customHeight="1" x14ac:dyDescent="0.2">
      <c r="A52" s="65">
        <v>2002</v>
      </c>
      <c r="B52" s="34"/>
      <c r="C52" s="87">
        <v>0.78354588687951454</v>
      </c>
      <c r="D52" s="34"/>
      <c r="E52" s="88">
        <v>0.71134058632437569</v>
      </c>
      <c r="F52" s="88">
        <v>4.8304784592053993E-2</v>
      </c>
      <c r="G52" s="88">
        <v>2.3900515963084908E-2</v>
      </c>
      <c r="H52" s="42"/>
      <c r="I52" s="42"/>
      <c r="J52" s="42"/>
      <c r="K52" s="42"/>
      <c r="L52" s="42"/>
      <c r="M52" s="42"/>
      <c r="N52" s="42"/>
    </row>
    <row r="53" spans="1:17" s="33" customFormat="1" ht="16.149999999999999" customHeight="1" x14ac:dyDescent="0.2">
      <c r="A53" s="65">
        <v>2003</v>
      </c>
      <c r="B53" s="34"/>
      <c r="C53" s="89">
        <v>0.55675735671394522</v>
      </c>
      <c r="D53" s="34"/>
      <c r="E53" s="90">
        <v>0.48253831899988209</v>
      </c>
      <c r="F53" s="90">
        <v>5.1090051438062202E-2</v>
      </c>
      <c r="G53" s="90">
        <v>2.3128986276000928E-2</v>
      </c>
      <c r="H53" s="42"/>
      <c r="I53" s="42"/>
      <c r="J53" s="42"/>
      <c r="K53" s="42"/>
      <c r="L53" s="42"/>
      <c r="M53" s="42"/>
      <c r="N53" s="42"/>
    </row>
    <row r="54" spans="1:17" s="33" customFormat="1" ht="16.149999999999999" customHeight="1" x14ac:dyDescent="0.2">
      <c r="A54" s="65">
        <v>2004</v>
      </c>
      <c r="B54" s="34"/>
      <c r="C54" s="87">
        <v>0.57830450166362246</v>
      </c>
      <c r="D54" s="34"/>
      <c r="E54" s="88">
        <v>0.50632890492834781</v>
      </c>
      <c r="F54" s="88">
        <v>4.2317722542709456E-2</v>
      </c>
      <c r="G54" s="88">
        <v>2.9657874192565273E-2</v>
      </c>
      <c r="H54" s="42"/>
      <c r="I54" s="42"/>
      <c r="J54" s="42"/>
      <c r="K54" s="42"/>
      <c r="L54" s="42"/>
      <c r="M54" s="42"/>
      <c r="N54" s="42"/>
    </row>
    <row r="55" spans="1:17" s="33" customFormat="1" ht="16.149999999999999" customHeight="1" x14ac:dyDescent="0.2">
      <c r="A55" s="65">
        <v>2005</v>
      </c>
      <c r="B55" s="34"/>
      <c r="C55" s="89">
        <v>0.51089098172787195</v>
      </c>
      <c r="D55" s="34"/>
      <c r="E55" s="90">
        <v>0.4476776340936014</v>
      </c>
      <c r="F55" s="90">
        <v>3.0946252735702652E-2</v>
      </c>
      <c r="G55" s="90">
        <v>3.2267094898567925E-2</v>
      </c>
      <c r="H55" s="42"/>
      <c r="I55" s="42"/>
      <c r="J55" s="42"/>
      <c r="K55" s="42"/>
      <c r="L55" s="42"/>
      <c r="M55" s="42"/>
      <c r="N55" s="42"/>
    </row>
    <row r="56" spans="1:17" s="33" customFormat="1" ht="16.149999999999999" customHeight="1" x14ac:dyDescent="0.2">
      <c r="A56" s="65">
        <v>2006</v>
      </c>
      <c r="B56" s="34"/>
      <c r="C56" s="87">
        <v>0.63041317577096911</v>
      </c>
      <c r="D56" s="34"/>
      <c r="E56" s="88">
        <v>0.51336240612820816</v>
      </c>
      <c r="F56" s="88">
        <v>6.6295241902267807E-2</v>
      </c>
      <c r="G56" s="88">
        <v>5.0755527740493203E-2</v>
      </c>
      <c r="H56" s="42"/>
      <c r="I56" s="42"/>
      <c r="J56" s="42"/>
      <c r="K56" s="42"/>
      <c r="L56" s="42"/>
      <c r="M56" s="42"/>
      <c r="N56" s="42"/>
    </row>
    <row r="57" spans="1:17" s="33" customFormat="1" ht="16.149999999999999" customHeight="1" x14ac:dyDescent="0.2">
      <c r="A57" s="65">
        <v>2007</v>
      </c>
      <c r="B57" s="34"/>
      <c r="C57" s="89">
        <v>0.79446733695831417</v>
      </c>
      <c r="D57" s="34"/>
      <c r="E57" s="90">
        <v>0.60787656001370716</v>
      </c>
      <c r="F57" s="90">
        <v>0.12685076828897782</v>
      </c>
      <c r="G57" s="90">
        <v>5.9740008655629215E-2</v>
      </c>
      <c r="H57" s="42"/>
      <c r="I57" s="42"/>
      <c r="J57" s="42"/>
      <c r="K57" s="42"/>
      <c r="L57" s="42"/>
      <c r="M57" s="42"/>
      <c r="N57" s="42"/>
    </row>
    <row r="58" spans="1:17" s="33" customFormat="1" ht="16.149999999999999" customHeight="1" x14ac:dyDescent="0.2">
      <c r="A58" s="65">
        <v>2008</v>
      </c>
      <c r="B58" s="34"/>
      <c r="C58" s="87">
        <v>0.77847257639362122</v>
      </c>
      <c r="D58" s="34"/>
      <c r="E58" s="88">
        <v>0.58229641963979317</v>
      </c>
      <c r="F58" s="88">
        <v>0.10760292909511288</v>
      </c>
      <c r="G58" s="88">
        <v>8.8573227658715226E-2</v>
      </c>
      <c r="H58" s="42"/>
      <c r="I58" s="42"/>
      <c r="J58" s="42"/>
      <c r="K58" s="42"/>
      <c r="L58" s="42"/>
      <c r="M58" s="42"/>
      <c r="N58" s="42"/>
    </row>
    <row r="59" spans="1:17" s="33" customFormat="1" ht="16.149999999999999" customHeight="1" x14ac:dyDescent="0.2">
      <c r="A59" s="65">
        <v>2009</v>
      </c>
      <c r="B59" s="34"/>
      <c r="C59" s="89">
        <v>0.83815127286726354</v>
      </c>
      <c r="D59" s="34"/>
      <c r="E59" s="90">
        <v>0.58189385683534312</v>
      </c>
      <c r="F59" s="90">
        <v>0.1227069686306162</v>
      </c>
      <c r="G59" s="90">
        <v>0.1335504474013042</v>
      </c>
      <c r="H59" s="34"/>
      <c r="I59" s="34"/>
      <c r="J59" s="91"/>
      <c r="K59" s="91"/>
      <c r="L59" s="91"/>
      <c r="M59" s="91"/>
      <c r="N59" s="91"/>
    </row>
    <row r="60" spans="1:17" s="33" customFormat="1" ht="16.149999999999999" customHeight="1" x14ac:dyDescent="0.2">
      <c r="A60" s="65">
        <v>2010</v>
      </c>
      <c r="B60" s="34"/>
      <c r="C60" s="87">
        <v>0.82728904585073404</v>
      </c>
      <c r="D60" s="34"/>
      <c r="E60" s="88">
        <v>0.54359123733048298</v>
      </c>
      <c r="F60" s="88">
        <v>0.12160083498756513</v>
      </c>
      <c r="G60" s="88">
        <v>0.16209697353268579</v>
      </c>
      <c r="H60" s="34"/>
      <c r="I60" s="34"/>
    </row>
    <row r="61" spans="1:17" s="33" customFormat="1" ht="15.6" customHeight="1" x14ac:dyDescent="0.2">
      <c r="A61" s="65">
        <v>2011</v>
      </c>
      <c r="B61" s="34"/>
      <c r="C61" s="89">
        <v>0.69618748103289196</v>
      </c>
      <c r="D61" s="34"/>
      <c r="E61" s="90">
        <v>0.38168962495767372</v>
      </c>
      <c r="F61" s="90">
        <v>0.1221825751861076</v>
      </c>
      <c r="G61" s="90">
        <v>0.19231528088911057</v>
      </c>
      <c r="H61" s="34"/>
      <c r="I61" s="34"/>
    </row>
    <row r="62" spans="1:17" s="33" customFormat="1" ht="18.600000000000001" customHeight="1" x14ac:dyDescent="0.2">
      <c r="A62" s="35">
        <v>2012</v>
      </c>
      <c r="B62" s="34"/>
      <c r="C62" s="87">
        <v>0.84394522807484118</v>
      </c>
      <c r="D62" s="34"/>
      <c r="E62" s="88">
        <v>0.39873347392885522</v>
      </c>
      <c r="F62" s="88">
        <v>0.14842064648891717</v>
      </c>
      <c r="G62" s="88">
        <v>0.29679110765706873</v>
      </c>
      <c r="H62" s="34"/>
      <c r="I62" s="34"/>
    </row>
    <row r="63" spans="1:17" s="33" customFormat="1" ht="18.600000000000001" customHeight="1" x14ac:dyDescent="0.2">
      <c r="A63" s="35">
        <v>2013</v>
      </c>
      <c r="B63" s="34"/>
      <c r="C63" s="89">
        <v>0.78627868928080713</v>
      </c>
      <c r="D63" s="34"/>
      <c r="E63" s="90">
        <v>0.22764507389358746</v>
      </c>
      <c r="F63" s="90">
        <v>0.14437366258004677</v>
      </c>
      <c r="G63" s="90">
        <v>0.41425995280717298</v>
      </c>
      <c r="H63" s="34"/>
      <c r="I63" s="34"/>
    </row>
    <row r="64" spans="1:17" s="33" customFormat="1" ht="18.600000000000001" customHeight="1" x14ac:dyDescent="0.2">
      <c r="A64" s="35">
        <v>2014</v>
      </c>
      <c r="B64" s="34"/>
      <c r="C64" s="87">
        <v>0.95251545295273077</v>
      </c>
      <c r="D64" s="34"/>
      <c r="E64" s="88">
        <v>0.13182437576920239</v>
      </c>
      <c r="F64" s="88">
        <v>0.17240388475445903</v>
      </c>
      <c r="G64" s="88">
        <v>0.6482871924290694</v>
      </c>
      <c r="H64" s="34"/>
      <c r="I64" s="34"/>
    </row>
    <row r="65" spans="1:9" s="33" customFormat="1" ht="18.600000000000001" customHeight="1" x14ac:dyDescent="0.2">
      <c r="A65" s="35">
        <v>2015</v>
      </c>
      <c r="B65" s="34"/>
      <c r="C65" s="89">
        <v>0.95874462940814942</v>
      </c>
      <c r="D65" s="34"/>
      <c r="E65" s="90">
        <v>7.0005113510892489E-2</v>
      </c>
      <c r="F65" s="90">
        <v>0.14810233020932312</v>
      </c>
      <c r="G65" s="90">
        <v>0.7406371856879338</v>
      </c>
      <c r="H65" s="34"/>
      <c r="I65" s="34"/>
    </row>
    <row r="66" spans="1:9" s="33" customFormat="1" ht="18.600000000000001" customHeight="1" x14ac:dyDescent="0.2">
      <c r="A66" s="35">
        <v>2016</v>
      </c>
      <c r="B66" s="34"/>
      <c r="C66" s="92">
        <v>0.90996872840104881</v>
      </c>
      <c r="D66" s="34"/>
      <c r="E66" s="93">
        <v>1.1072611793663329E-2</v>
      </c>
      <c r="F66" s="93">
        <v>0.12186264989118262</v>
      </c>
      <c r="G66" s="93">
        <v>0.77703346671620277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2">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58</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2298.195552260468</v>
      </c>
      <c r="D12" s="34"/>
      <c r="E12" s="38">
        <v>0.11074402560886246</v>
      </c>
      <c r="F12" s="39">
        <v>0.35972592883099574</v>
      </c>
      <c r="G12" s="39">
        <v>0.56395305537212037</v>
      </c>
      <c r="H12" s="39">
        <v>0.79637631706248224</v>
      </c>
      <c r="I12" s="39">
        <v>0.97206522305383414</v>
      </c>
      <c r="J12" s="39">
        <v>1.1608410371078233</v>
      </c>
      <c r="K12" s="39">
        <v>1.2929406480086236</v>
      </c>
      <c r="L12" s="39">
        <v>1.3730889070280077</v>
      </c>
      <c r="M12" s="39">
        <v>1.3526073389984936</v>
      </c>
      <c r="N12" s="39">
        <v>1.3568971654725552</v>
      </c>
      <c r="O12" s="39">
        <v>1.3779548425716908</v>
      </c>
      <c r="P12" s="40">
        <v>1.3937228126412518</v>
      </c>
      <c r="Q12" s="40">
        <v>1.3863861169580773</v>
      </c>
      <c r="R12" s="40">
        <v>1.3999366087512535</v>
      </c>
      <c r="S12" s="40">
        <v>1.4066911917068088</v>
      </c>
      <c r="T12" s="41">
        <v>1.407976427392065</v>
      </c>
      <c r="U12" s="42"/>
      <c r="V12" s="42"/>
    </row>
    <row r="13" spans="1:25" s="33" customFormat="1" ht="16.149999999999999" customHeight="1" x14ac:dyDescent="0.2">
      <c r="A13" s="35">
        <v>2002</v>
      </c>
      <c r="B13" s="34"/>
      <c r="C13" s="43">
        <v>2638.7493832056762</v>
      </c>
      <c r="D13" s="34"/>
      <c r="E13" s="44">
        <v>6.7816861440192305E-2</v>
      </c>
      <c r="F13" s="42">
        <v>0.17919508710874282</v>
      </c>
      <c r="G13" s="42">
        <v>0.30681638523038168</v>
      </c>
      <c r="H13" s="42">
        <v>0.63726834967057266</v>
      </c>
      <c r="I13" s="42">
        <v>0.58722521749180212</v>
      </c>
      <c r="J13" s="42">
        <v>0.63954723198140007</v>
      </c>
      <c r="K13" s="42">
        <v>0.67460401776517709</v>
      </c>
      <c r="L13" s="42">
        <v>0.71269023699609158</v>
      </c>
      <c r="M13" s="42">
        <v>0.71528833242558798</v>
      </c>
      <c r="N13" s="42">
        <v>0.70302159622114158</v>
      </c>
      <c r="O13" s="42">
        <v>0.70920719294016021</v>
      </c>
      <c r="P13" s="42">
        <v>0.71243449515627577</v>
      </c>
      <c r="Q13" s="42">
        <v>0.71526261230004773</v>
      </c>
      <c r="R13" s="42">
        <v>0.71479857234744615</v>
      </c>
      <c r="S13" s="45">
        <v>0.72074460101460913</v>
      </c>
      <c r="T13" s="42"/>
      <c r="U13" s="42"/>
      <c r="V13" s="42"/>
    </row>
    <row r="14" spans="1:25" s="33" customFormat="1" ht="16.149999999999999" customHeight="1" x14ac:dyDescent="0.2">
      <c r="A14" s="35">
        <v>2003</v>
      </c>
      <c r="B14" s="34"/>
      <c r="C14" s="46">
        <v>2622.535520045999</v>
      </c>
      <c r="D14" s="34"/>
      <c r="E14" s="47">
        <v>7.397383103791709E-2</v>
      </c>
      <c r="F14" s="48">
        <v>0.17034026307638372</v>
      </c>
      <c r="G14" s="48">
        <v>0.24297263299193603</v>
      </c>
      <c r="H14" s="48">
        <v>0.32632052189715105</v>
      </c>
      <c r="I14" s="48">
        <v>0.41803927394139695</v>
      </c>
      <c r="J14" s="48">
        <v>0.44245183740743743</v>
      </c>
      <c r="K14" s="48">
        <v>0.45056232537008123</v>
      </c>
      <c r="L14" s="48">
        <v>0.45993040229750309</v>
      </c>
      <c r="M14" s="48">
        <v>0.47947248882223648</v>
      </c>
      <c r="N14" s="48">
        <v>0.4922794831389492</v>
      </c>
      <c r="O14" s="48">
        <v>0.48954851390761805</v>
      </c>
      <c r="P14" s="48">
        <v>0.48832823418039745</v>
      </c>
      <c r="Q14" s="48">
        <v>0.49057976981057111</v>
      </c>
      <c r="R14" s="49">
        <v>0.49635697315799393</v>
      </c>
      <c r="S14" s="42"/>
      <c r="T14" s="42"/>
      <c r="U14" s="42"/>
      <c r="V14" s="42"/>
    </row>
    <row r="15" spans="1:25" s="33" customFormat="1" ht="16.149999999999999" customHeight="1" x14ac:dyDescent="0.2">
      <c r="A15" s="35">
        <v>2004</v>
      </c>
      <c r="B15" s="34"/>
      <c r="C15" s="43">
        <v>2536.5579945716831</v>
      </c>
      <c r="D15" s="34"/>
      <c r="E15" s="44">
        <v>8.0462892745599562E-2</v>
      </c>
      <c r="F15" s="42">
        <v>0.22626909452271912</v>
      </c>
      <c r="G15" s="42">
        <v>0.3276401242408733</v>
      </c>
      <c r="H15" s="42">
        <v>0.42520217977287522</v>
      </c>
      <c r="I15" s="42">
        <v>0.47677386033148061</v>
      </c>
      <c r="J15" s="42">
        <v>0.51035732034106085</v>
      </c>
      <c r="K15" s="42">
        <v>0.52713255149780081</v>
      </c>
      <c r="L15" s="42">
        <v>0.54548054952037517</v>
      </c>
      <c r="M15" s="42">
        <v>0.55442285075379316</v>
      </c>
      <c r="N15" s="42">
        <v>0.56306693488427439</v>
      </c>
      <c r="O15" s="42">
        <v>0.56502768979344065</v>
      </c>
      <c r="P15" s="42">
        <v>0.56793927347326967</v>
      </c>
      <c r="Q15" s="45">
        <v>0.57930584133416552</v>
      </c>
      <c r="R15" s="42"/>
      <c r="S15" s="42"/>
      <c r="T15" s="42"/>
      <c r="U15" s="42"/>
      <c r="V15" s="42"/>
    </row>
    <row r="16" spans="1:25" s="33" customFormat="1" ht="16.149999999999999" customHeight="1" x14ac:dyDescent="0.2">
      <c r="A16" s="35">
        <v>2005</v>
      </c>
      <c r="B16" s="34"/>
      <c r="C16" s="46">
        <v>2372.9500165196209</v>
      </c>
      <c r="D16" s="34"/>
      <c r="E16" s="47">
        <v>2.2828842516202312E-2</v>
      </c>
      <c r="F16" s="48">
        <v>0.16488819756920223</v>
      </c>
      <c r="G16" s="48">
        <v>0.25279486170039023</v>
      </c>
      <c r="H16" s="48">
        <v>0.31675975477282664</v>
      </c>
      <c r="I16" s="48">
        <v>0.39264164373658761</v>
      </c>
      <c r="J16" s="48">
        <v>0.41595357731081384</v>
      </c>
      <c r="K16" s="48">
        <v>0.43326287328593299</v>
      </c>
      <c r="L16" s="48">
        <v>0.44450217724385882</v>
      </c>
      <c r="M16" s="48">
        <v>0.45868907460383246</v>
      </c>
      <c r="N16" s="48">
        <v>0.46289577780775881</v>
      </c>
      <c r="O16" s="48">
        <v>0.46955354324901155</v>
      </c>
      <c r="P16" s="50">
        <v>0.47775861138275733</v>
      </c>
      <c r="Q16" s="42"/>
      <c r="R16" s="42"/>
      <c r="S16" s="42"/>
      <c r="T16" s="42"/>
      <c r="U16" s="42"/>
      <c r="V16" s="42"/>
    </row>
    <row r="17" spans="1:22" s="33" customFormat="1" ht="16.149999999999999" customHeight="1" x14ac:dyDescent="0.2">
      <c r="A17" s="35">
        <v>2006</v>
      </c>
      <c r="B17" s="34"/>
      <c r="C17" s="43">
        <v>1964.3909803727606</v>
      </c>
      <c r="D17" s="34"/>
      <c r="E17" s="44">
        <v>4.0654958602451476E-2</v>
      </c>
      <c r="F17" s="42">
        <v>0.22664739539073689</v>
      </c>
      <c r="G17" s="42">
        <v>0.29926897896110149</v>
      </c>
      <c r="H17" s="42">
        <v>0.42286923128219306</v>
      </c>
      <c r="I17" s="42">
        <v>0.48364131289843265</v>
      </c>
      <c r="J17" s="42">
        <v>0.55142050514559959</v>
      </c>
      <c r="K17" s="42">
        <v>0.55436288143360291</v>
      </c>
      <c r="L17" s="42">
        <v>0.56769937787643809</v>
      </c>
      <c r="M17" s="42">
        <v>0.590226518279101</v>
      </c>
      <c r="N17" s="42">
        <v>0.60318253807247679</v>
      </c>
      <c r="O17" s="45">
        <v>0.60797325044047046</v>
      </c>
      <c r="P17" s="42" t="s">
        <v>32</v>
      </c>
      <c r="Q17" s="42"/>
      <c r="R17" s="42"/>
      <c r="S17" s="42"/>
      <c r="T17" s="42"/>
      <c r="U17" s="42"/>
      <c r="V17" s="42"/>
    </row>
    <row r="18" spans="1:22" s="33" customFormat="1" ht="16.149999999999999" customHeight="1" x14ac:dyDescent="0.2">
      <c r="A18" s="35">
        <v>2007</v>
      </c>
      <c r="B18" s="34"/>
      <c r="C18" s="46">
        <v>1694.420764003436</v>
      </c>
      <c r="D18" s="34"/>
      <c r="E18" s="47">
        <v>4.34884883600936E-2</v>
      </c>
      <c r="F18" s="48">
        <v>0.20640274698419836</v>
      </c>
      <c r="G18" s="48">
        <v>0.34922431726410619</v>
      </c>
      <c r="H18" s="48">
        <v>0.41032195453295184</v>
      </c>
      <c r="I18" s="48">
        <v>0.46198743208992199</v>
      </c>
      <c r="J18" s="48">
        <v>0.52413909399016345</v>
      </c>
      <c r="K18" s="48">
        <v>0.52794145656179914</v>
      </c>
      <c r="L18" s="48">
        <v>0.56238983732154779</v>
      </c>
      <c r="M18" s="48">
        <v>0.59898305198599489</v>
      </c>
      <c r="N18" s="50">
        <v>0.6395541382144585</v>
      </c>
      <c r="O18" s="42" t="s">
        <v>32</v>
      </c>
      <c r="P18" s="42" t="s">
        <v>32</v>
      </c>
      <c r="Q18" s="42"/>
      <c r="R18" s="42"/>
      <c r="S18" s="42"/>
      <c r="T18" s="42"/>
      <c r="U18" s="42"/>
      <c r="V18" s="42"/>
    </row>
    <row r="19" spans="1:22" s="33" customFormat="1" ht="16.149999999999999" customHeight="1" x14ac:dyDescent="0.2">
      <c r="A19" s="35">
        <v>2008</v>
      </c>
      <c r="B19" s="34"/>
      <c r="C19" s="43">
        <v>1305.8576602307485</v>
      </c>
      <c r="D19" s="34"/>
      <c r="E19" s="44">
        <v>5.4705933351649055E-2</v>
      </c>
      <c r="F19" s="42">
        <v>0.25542854412997135</v>
      </c>
      <c r="G19" s="42">
        <v>0.41276789743694542</v>
      </c>
      <c r="H19" s="42">
        <v>0.50122324516020078</v>
      </c>
      <c r="I19" s="42">
        <v>0.55536281773837426</v>
      </c>
      <c r="J19" s="42">
        <v>0.62204050795164345</v>
      </c>
      <c r="K19" s="42">
        <v>0.6992668298865663</v>
      </c>
      <c r="L19" s="42">
        <v>0.68928815919920738</v>
      </c>
      <c r="M19" s="45">
        <v>0.71752935875586976</v>
      </c>
      <c r="N19" s="42" t="s">
        <v>32</v>
      </c>
      <c r="O19" s="42" t="s">
        <v>32</v>
      </c>
      <c r="P19" s="42" t="s">
        <v>32</v>
      </c>
      <c r="Q19" s="42"/>
      <c r="R19" s="42"/>
      <c r="S19" s="42"/>
      <c r="T19" s="42"/>
      <c r="U19" s="42"/>
      <c r="V19" s="42"/>
    </row>
    <row r="20" spans="1:22" s="33" customFormat="1" ht="16.149999999999999" customHeight="1" x14ac:dyDescent="0.2">
      <c r="A20" s="35">
        <v>2009</v>
      </c>
      <c r="B20" s="34"/>
      <c r="C20" s="46">
        <v>1190.2861458971086</v>
      </c>
      <c r="D20" s="34"/>
      <c r="E20" s="47">
        <v>5.8859024193328821E-2</v>
      </c>
      <c r="F20" s="48">
        <v>0.22158192762738738</v>
      </c>
      <c r="G20" s="48">
        <v>0.37473748634734244</v>
      </c>
      <c r="H20" s="48">
        <v>0.54278095993896924</v>
      </c>
      <c r="I20" s="48">
        <v>0.59868086176682334</v>
      </c>
      <c r="J20" s="48">
        <v>0.63792180491038486</v>
      </c>
      <c r="K20" s="48">
        <v>0.6536787321960128</v>
      </c>
      <c r="L20" s="50">
        <v>0.69824684783947544</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1092.2537007586402</v>
      </c>
      <c r="D21" s="34"/>
      <c r="E21" s="44">
        <v>6.2071261901428296E-2</v>
      </c>
      <c r="F21" s="42">
        <v>0.20640204577354587</v>
      </c>
      <c r="G21" s="42">
        <v>0.33168355979724318</v>
      </c>
      <c r="H21" s="42">
        <v>0.46115958438598703</v>
      </c>
      <c r="I21" s="42">
        <v>0.56713881728969817</v>
      </c>
      <c r="J21" s="42">
        <v>0.6030293318814649</v>
      </c>
      <c r="K21" s="51">
        <v>0.63737656834548129</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1136.18504442057</v>
      </c>
      <c r="D22" s="34"/>
      <c r="E22" s="47">
        <v>4.7151858136646713E-2</v>
      </c>
      <c r="F22" s="48">
        <v>0.18304151768658403</v>
      </c>
      <c r="G22" s="48">
        <v>0.29463662029390414</v>
      </c>
      <c r="H22" s="48">
        <v>0.3887904939823808</v>
      </c>
      <c r="I22" s="48">
        <v>0.46956810987806935</v>
      </c>
      <c r="J22" s="50">
        <v>0.53542607659982033</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1471.4778567239637</v>
      </c>
      <c r="D23" s="34"/>
      <c r="E23" s="44">
        <v>3.2696574098424316E-2</v>
      </c>
      <c r="F23" s="42">
        <v>0.15912930795936425</v>
      </c>
      <c r="G23" s="42">
        <v>0.256844040410249</v>
      </c>
      <c r="H23" s="42">
        <v>0.37442149569870709</v>
      </c>
      <c r="I23" s="45">
        <v>0.51353537620335188</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1412.7197880345145</v>
      </c>
      <c r="D24" s="34"/>
      <c r="E24" s="48">
        <v>4.9635633989104165E-2</v>
      </c>
      <c r="F24" s="48">
        <v>0.18138879643699982</v>
      </c>
      <c r="G24" s="48">
        <v>0.2849049648783869</v>
      </c>
      <c r="H24" s="50">
        <v>0.41003481185204449</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1750.1183414258351</v>
      </c>
      <c r="D25" s="34"/>
      <c r="E25" s="44">
        <v>2.7343819939981636E-2</v>
      </c>
      <c r="F25" s="42">
        <v>0.15243352259887552</v>
      </c>
      <c r="G25" s="45">
        <v>0.31087769747826161</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1516.9504748667641</v>
      </c>
      <c r="D26" s="34"/>
      <c r="E26" s="55">
        <v>3.3449022548239747E-2</v>
      </c>
      <c r="F26" s="50">
        <v>0.18776023197818573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1119.8293332339194</v>
      </c>
      <c r="D27" s="34"/>
      <c r="E27" s="57">
        <v>0.17212660847327046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2298.195552260468</v>
      </c>
      <c r="D31" s="20"/>
      <c r="E31" s="38">
        <v>1.1430034988941804E-2</v>
      </c>
      <c r="F31" s="39">
        <v>9.5757117951403029E-2</v>
      </c>
      <c r="G31" s="39">
        <v>0.18155144921768121</v>
      </c>
      <c r="H31" s="39">
        <v>0.36378209185984911</v>
      </c>
      <c r="I31" s="39">
        <v>0.51411863035715244</v>
      </c>
      <c r="J31" s="39">
        <v>0.6644114722285076</v>
      </c>
      <c r="K31" s="39">
        <v>0.80843239519534993</v>
      </c>
      <c r="L31" s="39">
        <v>0.94380106453094204</v>
      </c>
      <c r="M31" s="39">
        <v>1.0325311506840298</v>
      </c>
      <c r="N31" s="39">
        <v>1.1587160098924707</v>
      </c>
      <c r="O31" s="39">
        <v>1.2076321954932716</v>
      </c>
      <c r="P31" s="39">
        <v>1.2401408110222423</v>
      </c>
      <c r="Q31" s="39">
        <v>1.277225444927274</v>
      </c>
      <c r="R31" s="39">
        <v>1.2958960794389978</v>
      </c>
      <c r="S31" s="71">
        <v>1.3070301385271095</v>
      </c>
      <c r="T31" s="72">
        <v>1.3537754096875694</v>
      </c>
    </row>
    <row r="32" spans="1:22" s="64" customFormat="1" ht="19.149999999999999" customHeight="1" x14ac:dyDescent="0.2">
      <c r="A32" s="35">
        <v>2002</v>
      </c>
      <c r="B32" s="69"/>
      <c r="C32" s="73">
        <v>2638.7493832056762</v>
      </c>
      <c r="D32" s="20"/>
      <c r="E32" s="44">
        <v>6.6082622445817751E-3</v>
      </c>
      <c r="F32" s="42">
        <v>4.2224085440850559E-2</v>
      </c>
      <c r="G32" s="42">
        <v>9.9928634480498713E-2</v>
      </c>
      <c r="H32" s="42">
        <v>0.1754157197629751</v>
      </c>
      <c r="I32" s="42">
        <v>0.25574515187563746</v>
      </c>
      <c r="J32" s="42">
        <v>0.34931871002813325</v>
      </c>
      <c r="K32" s="42">
        <v>0.43611392157285167</v>
      </c>
      <c r="L32" s="42">
        <v>0.49261296552474076</v>
      </c>
      <c r="M32" s="42">
        <v>0.54666098447602973</v>
      </c>
      <c r="N32" s="42">
        <v>0.5791508249891355</v>
      </c>
      <c r="O32" s="42">
        <v>0.59434223920418683</v>
      </c>
      <c r="P32" s="42">
        <v>0.60994256660654655</v>
      </c>
      <c r="Q32" s="42">
        <v>0.62813125035841011</v>
      </c>
      <c r="R32" s="42">
        <v>0.63643588775623849</v>
      </c>
      <c r="S32" s="45">
        <v>0.65066032130212959</v>
      </c>
    </row>
    <row r="33" spans="1:18" s="64" customFormat="1" ht="16.149999999999999" customHeight="1" x14ac:dyDescent="0.2">
      <c r="A33" s="35">
        <v>2003</v>
      </c>
      <c r="B33" s="66"/>
      <c r="C33" s="74">
        <v>2622.535520045999</v>
      </c>
      <c r="D33" s="20"/>
      <c r="E33" s="47">
        <v>5.8813891709442205E-3</v>
      </c>
      <c r="F33" s="48">
        <v>3.3231033378690808E-2</v>
      </c>
      <c r="G33" s="48">
        <v>7.8481538735539133E-2</v>
      </c>
      <c r="H33" s="48">
        <v>0.13769812097595635</v>
      </c>
      <c r="I33" s="48">
        <v>0.18885598132947751</v>
      </c>
      <c r="J33" s="48">
        <v>0.24962771226269412</v>
      </c>
      <c r="K33" s="48">
        <v>0.28823765995510248</v>
      </c>
      <c r="L33" s="48">
        <v>0.32844673486518494</v>
      </c>
      <c r="M33" s="48">
        <v>0.35216694593717085</v>
      </c>
      <c r="N33" s="48">
        <v>0.37253987720498366</v>
      </c>
      <c r="O33" s="48">
        <v>0.38709017031774101</v>
      </c>
      <c r="P33" s="48">
        <v>0.40047482837106668</v>
      </c>
      <c r="Q33" s="48">
        <v>0.4093992263930929</v>
      </c>
      <c r="R33" s="49">
        <v>0.41808062738081719</v>
      </c>
    </row>
    <row r="34" spans="1:18" s="64" customFormat="1" ht="16.149999999999999" customHeight="1" x14ac:dyDescent="0.2">
      <c r="A34" s="35">
        <v>2004</v>
      </c>
      <c r="B34" s="66"/>
      <c r="C34" s="73">
        <v>2536.5579945716831</v>
      </c>
      <c r="D34" s="20"/>
      <c r="E34" s="44">
        <v>2.4499782183061355E-3</v>
      </c>
      <c r="F34" s="42">
        <v>4.8384368898812424E-2</v>
      </c>
      <c r="G34" s="42">
        <v>0.11304528039315483</v>
      </c>
      <c r="H34" s="42">
        <v>0.1761843673250833</v>
      </c>
      <c r="I34" s="42">
        <v>0.26856764701404068</v>
      </c>
      <c r="J34" s="42">
        <v>0.33860076580510667</v>
      </c>
      <c r="K34" s="42">
        <v>0.40119194228072796</v>
      </c>
      <c r="L34" s="42">
        <v>0.44250733705539236</v>
      </c>
      <c r="M34" s="42">
        <v>0.46764849517555124</v>
      </c>
      <c r="N34" s="42">
        <v>0.48817434814008404</v>
      </c>
      <c r="O34" s="42">
        <v>0.50406825969462055</v>
      </c>
      <c r="P34" s="42">
        <v>0.51992750580800684</v>
      </c>
      <c r="Q34" s="75">
        <v>0.53328691339748124</v>
      </c>
    </row>
    <row r="35" spans="1:18" s="64" customFormat="1" ht="16.149999999999999" customHeight="1" x14ac:dyDescent="0.2">
      <c r="A35" s="35">
        <v>2005</v>
      </c>
      <c r="B35" s="66"/>
      <c r="C35" s="74">
        <v>2372.9500165196209</v>
      </c>
      <c r="D35" s="20"/>
      <c r="E35" s="47">
        <v>3.154687274225854E-3</v>
      </c>
      <c r="F35" s="48">
        <v>3.2808647760698834E-2</v>
      </c>
      <c r="G35" s="48">
        <v>7.7269351703431216E-2</v>
      </c>
      <c r="H35" s="48">
        <v>0.13279856060177095</v>
      </c>
      <c r="I35" s="48">
        <v>0.20972253627088122</v>
      </c>
      <c r="J35" s="48">
        <v>0.27795581578854323</v>
      </c>
      <c r="K35" s="48">
        <v>0.3179427281821221</v>
      </c>
      <c r="L35" s="48">
        <v>0.34800104462929232</v>
      </c>
      <c r="M35" s="48">
        <v>0.37233577035133664</v>
      </c>
      <c r="N35" s="48">
        <v>0.3942323871728316</v>
      </c>
      <c r="O35" s="48">
        <v>0.41402295484323237</v>
      </c>
      <c r="P35" s="48">
        <v>0.43659298653575829</v>
      </c>
      <c r="Q35" s="66"/>
    </row>
    <row r="36" spans="1:18" s="64" customFormat="1" ht="16.149999999999999" customHeight="1" x14ac:dyDescent="0.2">
      <c r="A36" s="35">
        <v>2006</v>
      </c>
      <c r="B36" s="66"/>
      <c r="C36" s="73">
        <v>1964.3909803727606</v>
      </c>
      <c r="D36" s="20"/>
      <c r="E36" s="44">
        <v>4.9396585561710688E-3</v>
      </c>
      <c r="F36" s="42">
        <v>4.3109815229869716E-2</v>
      </c>
      <c r="G36" s="42">
        <v>9.4047129245822036E-2</v>
      </c>
      <c r="H36" s="42">
        <v>0.18814313899571961</v>
      </c>
      <c r="I36" s="42">
        <v>0.26111824250085464</v>
      </c>
      <c r="J36" s="42">
        <v>0.37421449613260582</v>
      </c>
      <c r="K36" s="42">
        <v>0.41287823652218802</v>
      </c>
      <c r="L36" s="42">
        <v>0.45517380567634719</v>
      </c>
      <c r="M36" s="42">
        <v>0.48183683311833747</v>
      </c>
      <c r="N36" s="42">
        <v>0.506004627817224</v>
      </c>
      <c r="O36" s="45">
        <v>0.51915230975200843</v>
      </c>
      <c r="P36" s="42" t="s">
        <v>32</v>
      </c>
      <c r="Q36" s="66"/>
    </row>
    <row r="37" spans="1:18" s="64" customFormat="1" ht="16.149999999999999" customHeight="1" x14ac:dyDescent="0.2">
      <c r="A37" s="35">
        <v>2007</v>
      </c>
      <c r="B37" s="66"/>
      <c r="C37" s="74">
        <v>1694.420764003436</v>
      </c>
      <c r="D37" s="20"/>
      <c r="E37" s="47">
        <v>1.079283009748409E-2</v>
      </c>
      <c r="F37" s="48">
        <v>4.7216814813742222E-2</v>
      </c>
      <c r="G37" s="48">
        <v>0.11111074706467712</v>
      </c>
      <c r="H37" s="48">
        <v>0.20883216045334951</v>
      </c>
      <c r="I37" s="48">
        <v>0.2879072656712216</v>
      </c>
      <c r="J37" s="48">
        <v>0.35718220460151145</v>
      </c>
      <c r="K37" s="48">
        <v>0.41061239537797417</v>
      </c>
      <c r="L37" s="48">
        <v>0.45126257114427426</v>
      </c>
      <c r="M37" s="48">
        <v>0.4783914573506266</v>
      </c>
      <c r="N37" s="50">
        <v>0.51402351196202878</v>
      </c>
      <c r="O37" s="42" t="s">
        <v>32</v>
      </c>
      <c r="P37" s="42" t="s">
        <v>32</v>
      </c>
      <c r="Q37" s="66"/>
    </row>
    <row r="38" spans="1:18" s="64" customFormat="1" ht="16.149999999999999" customHeight="1" x14ac:dyDescent="0.2">
      <c r="A38" s="35">
        <v>2008</v>
      </c>
      <c r="B38" s="66"/>
      <c r="C38" s="73">
        <v>1305.8576602307485</v>
      </c>
      <c r="D38" s="20"/>
      <c r="E38" s="44">
        <v>7.7224482653733802E-3</v>
      </c>
      <c r="F38" s="42">
        <v>6.1099281656715722E-2</v>
      </c>
      <c r="G38" s="42">
        <v>0.1479230159653166</v>
      </c>
      <c r="H38" s="42">
        <v>0.20655624224570765</v>
      </c>
      <c r="I38" s="42">
        <v>0.27684986754245933</v>
      </c>
      <c r="J38" s="42">
        <v>0.35562287411598748</v>
      </c>
      <c r="K38" s="42">
        <v>0.50222778537169388</v>
      </c>
      <c r="L38" s="42">
        <v>0.55385742496426349</v>
      </c>
      <c r="M38" s="45">
        <v>0.59903795945585481</v>
      </c>
      <c r="N38" s="42" t="s">
        <v>32</v>
      </c>
      <c r="O38" s="42" t="s">
        <v>32</v>
      </c>
      <c r="P38" s="42" t="s">
        <v>32</v>
      </c>
      <c r="Q38" s="66"/>
    </row>
    <row r="39" spans="1:18" s="64" customFormat="1" ht="16.149999999999999" customHeight="1" x14ac:dyDescent="0.2">
      <c r="A39" s="35">
        <v>2009</v>
      </c>
      <c r="B39" s="66"/>
      <c r="C39" s="74">
        <v>1190.2861458971086</v>
      </c>
      <c r="D39" s="20"/>
      <c r="E39" s="47">
        <v>3.0153608471395598E-2</v>
      </c>
      <c r="F39" s="48">
        <v>0.10410531719878072</v>
      </c>
      <c r="G39" s="48">
        <v>0.15968153392338788</v>
      </c>
      <c r="H39" s="48">
        <v>0.2842281901177901</v>
      </c>
      <c r="I39" s="48">
        <v>0.35044738718427165</v>
      </c>
      <c r="J39" s="48">
        <v>0.4457226417624478</v>
      </c>
      <c r="K39" s="48">
        <v>0.49480523642007007</v>
      </c>
      <c r="L39" s="50">
        <v>0.55654136481225347</v>
      </c>
      <c r="M39" s="42" t="s">
        <v>32</v>
      </c>
      <c r="N39" s="42" t="s">
        <v>32</v>
      </c>
      <c r="O39" s="42" t="s">
        <v>32</v>
      </c>
      <c r="P39" s="42" t="s">
        <v>32</v>
      </c>
      <c r="Q39" s="66"/>
    </row>
    <row r="40" spans="1:18" s="64" customFormat="1" ht="16.149999999999999" customHeight="1" x14ac:dyDescent="0.2">
      <c r="A40" s="35">
        <v>2010</v>
      </c>
      <c r="B40" s="66"/>
      <c r="C40" s="73">
        <v>1092.2537007586402</v>
      </c>
      <c r="D40" s="20"/>
      <c r="E40" s="44">
        <v>2.4183844629390397E-2</v>
      </c>
      <c r="F40" s="42">
        <v>7.5040366461328945E-2</v>
      </c>
      <c r="G40" s="42">
        <v>0.15397959979407003</v>
      </c>
      <c r="H40" s="76">
        <v>0.24619696167713762</v>
      </c>
      <c r="I40" s="42">
        <v>0.34985250806694285</v>
      </c>
      <c r="J40" s="42">
        <v>0.42937093059922254</v>
      </c>
      <c r="K40" s="45">
        <v>0.47410716822889165</v>
      </c>
      <c r="L40" s="42" t="s">
        <v>32</v>
      </c>
      <c r="M40" s="42" t="s">
        <v>32</v>
      </c>
      <c r="N40" s="42" t="s">
        <v>32</v>
      </c>
      <c r="O40" s="42" t="s">
        <v>32</v>
      </c>
      <c r="P40" s="42" t="s">
        <v>32</v>
      </c>
      <c r="Q40" s="66"/>
    </row>
    <row r="41" spans="1:18" s="64" customFormat="1" ht="15.6" customHeight="1" x14ac:dyDescent="0.2">
      <c r="A41" s="35">
        <v>2011</v>
      </c>
      <c r="B41" s="66"/>
      <c r="C41" s="74">
        <v>1136.18504442057</v>
      </c>
      <c r="D41" s="20"/>
      <c r="E41" s="47">
        <v>1.5082368341808743E-2</v>
      </c>
      <c r="F41" s="48">
        <v>6.1804842241887953E-2</v>
      </c>
      <c r="G41" s="48">
        <v>0.13788420948912969</v>
      </c>
      <c r="H41" s="48">
        <v>0.21822765739868433</v>
      </c>
      <c r="I41" s="48">
        <v>0.30735478566163432</v>
      </c>
      <c r="J41" s="50">
        <v>0.38352208949802674</v>
      </c>
      <c r="K41" s="42" t="s">
        <v>32</v>
      </c>
      <c r="L41" s="42" t="s">
        <v>32</v>
      </c>
      <c r="M41" s="42" t="s">
        <v>32</v>
      </c>
      <c r="N41" s="42" t="s">
        <v>32</v>
      </c>
      <c r="O41" s="42" t="s">
        <v>32</v>
      </c>
      <c r="P41" s="42" t="s">
        <v>32</v>
      </c>
      <c r="Q41" s="66"/>
    </row>
    <row r="42" spans="1:18" s="64" customFormat="1" ht="18.600000000000001" customHeight="1" x14ac:dyDescent="0.2">
      <c r="A42" s="35">
        <v>2012</v>
      </c>
      <c r="B42" s="77"/>
      <c r="C42" s="73">
        <v>1471.4778567239637</v>
      </c>
      <c r="D42" s="20"/>
      <c r="E42" s="78">
        <v>1.1885629272832789E-2</v>
      </c>
      <c r="F42" s="42">
        <v>7.4205484111021541E-2</v>
      </c>
      <c r="G42" s="42">
        <v>0.13375347759140144</v>
      </c>
      <c r="H42" s="42">
        <v>0.23388296275547518</v>
      </c>
      <c r="I42" s="45">
        <v>0.33869515980500053</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1412.7197880345145</v>
      </c>
      <c r="D43" s="20"/>
      <c r="E43" s="48">
        <v>8.003047042342764E-3</v>
      </c>
      <c r="F43" s="48">
        <v>6.2278931240350027E-2</v>
      </c>
      <c r="G43" s="48">
        <v>0.13260674839104081</v>
      </c>
      <c r="H43" s="48">
        <v>0.23540468477526308</v>
      </c>
      <c r="I43" s="42"/>
      <c r="J43" s="42"/>
      <c r="K43" s="42"/>
      <c r="L43" s="42"/>
      <c r="M43" s="42"/>
      <c r="N43" s="42"/>
      <c r="O43" s="42"/>
      <c r="P43" s="42"/>
      <c r="Q43" s="66"/>
    </row>
    <row r="44" spans="1:18" s="64" customFormat="1" ht="18.600000000000001" customHeight="1" x14ac:dyDescent="0.2">
      <c r="A44" s="35">
        <v>2014</v>
      </c>
      <c r="B44" s="77"/>
      <c r="C44" s="73">
        <v>1750.1183414258351</v>
      </c>
      <c r="D44" s="20"/>
      <c r="E44" s="79">
        <v>7.1737281448696249E-3</v>
      </c>
      <c r="F44" s="42">
        <v>5.2634113314006366E-2</v>
      </c>
      <c r="G44" s="45">
        <v>0.13970191728941289</v>
      </c>
      <c r="H44" s="42"/>
      <c r="I44" s="42"/>
      <c r="J44" s="42"/>
      <c r="K44" s="42"/>
      <c r="L44" s="42"/>
      <c r="M44" s="42"/>
      <c r="N44" s="42"/>
      <c r="O44" s="42"/>
      <c r="P44" s="42"/>
      <c r="Q44" s="66"/>
    </row>
    <row r="45" spans="1:18" s="64" customFormat="1" ht="18.600000000000001" customHeight="1" x14ac:dyDescent="0.2">
      <c r="A45" s="35">
        <v>2015</v>
      </c>
      <c r="B45" s="77"/>
      <c r="C45" s="74">
        <v>1516.9504748667641</v>
      </c>
      <c r="D45" s="20"/>
      <c r="E45" s="55">
        <v>7.8332462591393266E-3</v>
      </c>
      <c r="F45" s="50">
        <v>6.2243598513657669E-2</v>
      </c>
      <c r="G45" s="42"/>
      <c r="H45" s="42"/>
      <c r="I45" s="42"/>
      <c r="J45" s="42"/>
      <c r="K45" s="42"/>
      <c r="L45" s="42"/>
      <c r="M45" s="42"/>
      <c r="N45" s="42"/>
      <c r="O45" s="42"/>
      <c r="P45" s="42"/>
      <c r="Q45" s="66"/>
    </row>
    <row r="46" spans="1:18" s="64" customFormat="1" ht="18.600000000000001" customHeight="1" x14ac:dyDescent="0.2">
      <c r="A46" s="35">
        <v>2016</v>
      </c>
      <c r="B46" s="77"/>
      <c r="C46" s="80">
        <v>1119.8293332339194</v>
      </c>
      <c r="D46" s="20"/>
      <c r="E46" s="81">
        <v>1.3323188532820312E-2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1.4404469303238623</v>
      </c>
      <c r="D51" s="34"/>
      <c r="E51" s="86">
        <v>1.3537754096875714</v>
      </c>
      <c r="F51" s="86">
        <v>5.4201017704494904E-2</v>
      </c>
      <c r="G51" s="86">
        <v>3.2470502931796166E-2</v>
      </c>
      <c r="H51" s="42"/>
      <c r="I51" s="42"/>
      <c r="J51" s="42"/>
      <c r="K51" s="42"/>
      <c r="L51" s="42"/>
      <c r="M51" s="42"/>
      <c r="N51" s="42"/>
    </row>
    <row r="52" spans="1:17" s="33" customFormat="1" ht="16.149999999999999" customHeight="1" x14ac:dyDescent="0.2">
      <c r="A52" s="65">
        <v>2002</v>
      </c>
      <c r="B52" s="34"/>
      <c r="C52" s="87">
        <v>0.74766286507322166</v>
      </c>
      <c r="D52" s="34"/>
      <c r="E52" s="88">
        <v>0.6506603213021287</v>
      </c>
      <c r="F52" s="88">
        <v>7.0084279712479491E-2</v>
      </c>
      <c r="G52" s="88">
        <v>2.6918264058613393E-2</v>
      </c>
      <c r="H52" s="42"/>
      <c r="I52" s="42"/>
      <c r="J52" s="42"/>
      <c r="K52" s="42"/>
      <c r="L52" s="42"/>
      <c r="M52" s="42"/>
      <c r="N52" s="42"/>
    </row>
    <row r="53" spans="1:17" s="33" customFormat="1" ht="16.149999999999999" customHeight="1" x14ac:dyDescent="0.2">
      <c r="A53" s="65">
        <v>2003</v>
      </c>
      <c r="B53" s="34"/>
      <c r="C53" s="89">
        <v>0.5251141830903534</v>
      </c>
      <c r="D53" s="34"/>
      <c r="E53" s="90">
        <v>0.41808062738081703</v>
      </c>
      <c r="F53" s="90">
        <v>7.8276345777176876E-2</v>
      </c>
      <c r="G53" s="90">
        <v>2.8757209932359539E-2</v>
      </c>
      <c r="H53" s="42"/>
      <c r="I53" s="42"/>
      <c r="J53" s="42"/>
      <c r="K53" s="42"/>
      <c r="L53" s="42"/>
      <c r="M53" s="42"/>
      <c r="N53" s="42"/>
    </row>
    <row r="54" spans="1:17" s="33" customFormat="1" ht="16.149999999999999" customHeight="1" x14ac:dyDescent="0.2">
      <c r="A54" s="65">
        <v>2004</v>
      </c>
      <c r="B54" s="34"/>
      <c r="C54" s="87">
        <v>0.61611228539420804</v>
      </c>
      <c r="D54" s="34"/>
      <c r="E54" s="88">
        <v>0.53328691339748224</v>
      </c>
      <c r="F54" s="88">
        <v>4.6018927936684252E-2</v>
      </c>
      <c r="G54" s="88">
        <v>3.6806444060041583E-2</v>
      </c>
      <c r="H54" s="42"/>
      <c r="I54" s="42"/>
      <c r="J54" s="42"/>
      <c r="K54" s="42"/>
      <c r="L54" s="42"/>
      <c r="M54" s="42"/>
      <c r="N54" s="42"/>
    </row>
    <row r="55" spans="1:17" s="33" customFormat="1" ht="16.149999999999999" customHeight="1" x14ac:dyDescent="0.2">
      <c r="A55" s="65">
        <v>2005</v>
      </c>
      <c r="B55" s="34"/>
      <c r="C55" s="89">
        <v>0.51641402031254069</v>
      </c>
      <c r="D55" s="34"/>
      <c r="E55" s="90">
        <v>0.43659298653575851</v>
      </c>
      <c r="F55" s="90">
        <v>4.1165624846998893E-2</v>
      </c>
      <c r="G55" s="90">
        <v>3.8655408929783294E-2</v>
      </c>
      <c r="H55" s="42"/>
      <c r="I55" s="42"/>
      <c r="J55" s="42"/>
      <c r="K55" s="42"/>
      <c r="L55" s="42"/>
      <c r="M55" s="42"/>
      <c r="N55" s="42"/>
    </row>
    <row r="56" spans="1:17" s="33" customFormat="1" ht="16.149999999999999" customHeight="1" x14ac:dyDescent="0.2">
      <c r="A56" s="65">
        <v>2006</v>
      </c>
      <c r="B56" s="34"/>
      <c r="C56" s="87">
        <v>0.67053398980532863</v>
      </c>
      <c r="D56" s="34"/>
      <c r="E56" s="88">
        <v>0.51915230975200888</v>
      </c>
      <c r="F56" s="88">
        <v>8.8820940688462163E-2</v>
      </c>
      <c r="G56" s="88">
        <v>6.2560739364857565E-2</v>
      </c>
      <c r="H56" s="42"/>
      <c r="I56" s="42"/>
      <c r="J56" s="42"/>
      <c r="K56" s="42"/>
      <c r="L56" s="42"/>
      <c r="M56" s="42"/>
      <c r="N56" s="42"/>
    </row>
    <row r="57" spans="1:17" s="33" customFormat="1" ht="16.149999999999999" customHeight="1" x14ac:dyDescent="0.2">
      <c r="A57" s="65">
        <v>2007</v>
      </c>
      <c r="B57" s="34"/>
      <c r="C57" s="89">
        <v>0.70446209289444051</v>
      </c>
      <c r="D57" s="34"/>
      <c r="E57" s="90">
        <v>0.51402351196202889</v>
      </c>
      <c r="F57" s="90">
        <v>0.12553062625242969</v>
      </c>
      <c r="G57" s="90">
        <v>6.4907954679981936E-2</v>
      </c>
      <c r="H57" s="42"/>
      <c r="I57" s="42"/>
      <c r="J57" s="42"/>
      <c r="K57" s="42"/>
      <c r="L57" s="42"/>
      <c r="M57" s="42"/>
      <c r="N57" s="42"/>
    </row>
    <row r="58" spans="1:17" s="33" customFormat="1" ht="16.149999999999999" customHeight="1" x14ac:dyDescent="0.2">
      <c r="A58" s="65">
        <v>2008</v>
      </c>
      <c r="B58" s="34"/>
      <c r="C58" s="87">
        <v>0.810705122778416</v>
      </c>
      <c r="D58" s="34"/>
      <c r="E58" s="88">
        <v>0.59903795945585481</v>
      </c>
      <c r="F58" s="88">
        <v>0.11849139930001504</v>
      </c>
      <c r="G58" s="88">
        <v>9.3175764022546181E-2</v>
      </c>
      <c r="H58" s="42"/>
      <c r="I58" s="42"/>
      <c r="J58" s="42"/>
      <c r="K58" s="42"/>
      <c r="L58" s="42"/>
      <c r="M58" s="42"/>
      <c r="N58" s="42"/>
    </row>
    <row r="59" spans="1:17" s="33" customFormat="1" ht="16.149999999999999" customHeight="1" x14ac:dyDescent="0.2">
      <c r="A59" s="65">
        <v>2009</v>
      </c>
      <c r="B59" s="34"/>
      <c r="C59" s="89">
        <v>0.83745034814260666</v>
      </c>
      <c r="D59" s="34"/>
      <c r="E59" s="90">
        <v>0.55654136481225347</v>
      </c>
      <c r="F59" s="90">
        <v>0.14170548302722183</v>
      </c>
      <c r="G59" s="90">
        <v>0.13920350030313139</v>
      </c>
      <c r="H59" s="34"/>
      <c r="I59" s="34"/>
      <c r="J59" s="91"/>
      <c r="K59" s="91"/>
      <c r="L59" s="91"/>
      <c r="M59" s="91"/>
      <c r="N59" s="91"/>
    </row>
    <row r="60" spans="1:17" s="33" customFormat="1" ht="16.149999999999999" customHeight="1" x14ac:dyDescent="0.2">
      <c r="A60" s="65">
        <v>2010</v>
      </c>
      <c r="B60" s="34"/>
      <c r="C60" s="87">
        <v>0.80804442714780822</v>
      </c>
      <c r="D60" s="34"/>
      <c r="E60" s="88">
        <v>0.47410716822889182</v>
      </c>
      <c r="F60" s="88">
        <v>0.16326940011658969</v>
      </c>
      <c r="G60" s="88">
        <v>0.17066785880232668</v>
      </c>
      <c r="H60" s="34"/>
      <c r="I60" s="34"/>
    </row>
    <row r="61" spans="1:17" s="33" customFormat="1" ht="15.6" customHeight="1" x14ac:dyDescent="0.2">
      <c r="A61" s="65">
        <v>2011</v>
      </c>
      <c r="B61" s="34"/>
      <c r="C61" s="89">
        <v>0.71696101740446438</v>
      </c>
      <c r="D61" s="34"/>
      <c r="E61" s="90">
        <v>0.38352208949802691</v>
      </c>
      <c r="F61" s="90">
        <v>0.15190398710179362</v>
      </c>
      <c r="G61" s="90">
        <v>0.18153494080464389</v>
      </c>
      <c r="H61" s="34"/>
      <c r="I61" s="34"/>
    </row>
    <row r="62" spans="1:17" s="33" customFormat="1" ht="18.600000000000001" customHeight="1" x14ac:dyDescent="0.2">
      <c r="A62" s="35">
        <v>2012</v>
      </c>
      <c r="B62" s="34"/>
      <c r="C62" s="87">
        <v>0.82061327425555974</v>
      </c>
      <c r="D62" s="34"/>
      <c r="E62" s="88">
        <v>0.33869515980500053</v>
      </c>
      <c r="F62" s="88">
        <v>0.17484021639835132</v>
      </c>
      <c r="G62" s="88">
        <v>0.30707789805220803</v>
      </c>
      <c r="H62" s="34"/>
      <c r="I62" s="34"/>
    </row>
    <row r="63" spans="1:17" s="33" customFormat="1" ht="18.600000000000001" customHeight="1" x14ac:dyDescent="0.2">
      <c r="A63" s="35">
        <v>2013</v>
      </c>
      <c r="B63" s="34"/>
      <c r="C63" s="89">
        <v>0.83962357871562865</v>
      </c>
      <c r="D63" s="34"/>
      <c r="E63" s="90">
        <v>0.235404684775263</v>
      </c>
      <c r="F63" s="90">
        <v>0.17463012707678141</v>
      </c>
      <c r="G63" s="90">
        <v>0.42958876686358433</v>
      </c>
      <c r="H63" s="34"/>
      <c r="I63" s="34"/>
    </row>
    <row r="64" spans="1:17" s="33" customFormat="1" ht="18.600000000000001" customHeight="1" x14ac:dyDescent="0.2">
      <c r="A64" s="35">
        <v>2014</v>
      </c>
      <c r="B64" s="34"/>
      <c r="C64" s="87">
        <v>0.99193159544017706</v>
      </c>
      <c r="D64" s="34"/>
      <c r="E64" s="88">
        <v>0.13970191728941292</v>
      </c>
      <c r="F64" s="88">
        <v>0.17117578018884883</v>
      </c>
      <c r="G64" s="88">
        <v>0.68105389796191529</v>
      </c>
      <c r="H64" s="34"/>
      <c r="I64" s="34"/>
    </row>
    <row r="65" spans="1:9" s="33" customFormat="1" ht="18.600000000000001" customHeight="1" x14ac:dyDescent="0.2">
      <c r="A65" s="35">
        <v>2015</v>
      </c>
      <c r="B65" s="34"/>
      <c r="C65" s="89">
        <v>0.95682764125199971</v>
      </c>
      <c r="D65" s="34"/>
      <c r="E65" s="90">
        <v>6.2243598513657676E-2</v>
      </c>
      <c r="F65" s="90">
        <v>0.12551663346452804</v>
      </c>
      <c r="G65" s="90">
        <v>0.76906740927381401</v>
      </c>
      <c r="H65" s="34"/>
      <c r="I65" s="34"/>
    </row>
    <row r="66" spans="1:9" s="33" customFormat="1" ht="18.600000000000001" customHeight="1" x14ac:dyDescent="0.2">
      <c r="A66" s="35">
        <v>2016</v>
      </c>
      <c r="B66" s="34"/>
      <c r="C66" s="92">
        <v>0.94541761258818469</v>
      </c>
      <c r="D66" s="34"/>
      <c r="E66" s="93">
        <v>1.3323188532820312E-2</v>
      </c>
      <c r="F66" s="93">
        <v>0.15880341994045016</v>
      </c>
      <c r="G66" s="93">
        <v>0.77329100411491425</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3">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59</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1459.2882457598121</v>
      </c>
      <c r="D12" s="34"/>
      <c r="E12" s="38">
        <v>5.3900256362019699E-2</v>
      </c>
      <c r="F12" s="39">
        <v>0.25721546694653497</v>
      </c>
      <c r="G12" s="39">
        <v>0.53197498454171277</v>
      </c>
      <c r="H12" s="39">
        <v>0.79125513858888463</v>
      </c>
      <c r="I12" s="39">
        <v>1.010439810946441</v>
      </c>
      <c r="J12" s="39">
        <v>1.1812218717801231</v>
      </c>
      <c r="K12" s="39">
        <v>1.4095854172145716</v>
      </c>
      <c r="L12" s="39">
        <v>1.5391041767558815</v>
      </c>
      <c r="M12" s="39">
        <v>1.5596702847938153</v>
      </c>
      <c r="N12" s="39">
        <v>1.603733784776048</v>
      </c>
      <c r="O12" s="39">
        <v>1.702024253528502</v>
      </c>
      <c r="P12" s="40">
        <v>1.7829698552522486</v>
      </c>
      <c r="Q12" s="40">
        <v>1.8005213494215575</v>
      </c>
      <c r="R12" s="40">
        <v>1.808170972759906</v>
      </c>
      <c r="S12" s="40">
        <v>1.8077633440475924</v>
      </c>
      <c r="T12" s="41">
        <v>1.8080561064491649</v>
      </c>
      <c r="U12" s="42"/>
      <c r="V12" s="42"/>
    </row>
    <row r="13" spans="1:25" s="33" customFormat="1" ht="16.149999999999999" customHeight="1" x14ac:dyDescent="0.2">
      <c r="A13" s="35">
        <v>2002</v>
      </c>
      <c r="B13" s="34"/>
      <c r="C13" s="43">
        <v>1550.1028006434376</v>
      </c>
      <c r="D13" s="34"/>
      <c r="E13" s="44">
        <v>3.5889651212550173E-2</v>
      </c>
      <c r="F13" s="42">
        <v>0.16329365667095333</v>
      </c>
      <c r="G13" s="42">
        <v>0.33466936161703442</v>
      </c>
      <c r="H13" s="42">
        <v>0.49802376590105446</v>
      </c>
      <c r="I13" s="42">
        <v>0.62596453066475077</v>
      </c>
      <c r="J13" s="42">
        <v>0.69069818687422591</v>
      </c>
      <c r="K13" s="42">
        <v>0.77662447049400318</v>
      </c>
      <c r="L13" s="42">
        <v>0.79898103908243323</v>
      </c>
      <c r="M13" s="42">
        <v>0.78718363120177348</v>
      </c>
      <c r="N13" s="42">
        <v>0.82244580087664598</v>
      </c>
      <c r="O13" s="42">
        <v>0.82890871842243663</v>
      </c>
      <c r="P13" s="42">
        <v>0.83566128861698263</v>
      </c>
      <c r="Q13" s="42">
        <v>0.84246486996439407</v>
      </c>
      <c r="R13" s="42">
        <v>0.82815917964451335</v>
      </c>
      <c r="S13" s="45">
        <v>0.8258663870593973</v>
      </c>
      <c r="T13" s="42"/>
      <c r="U13" s="42"/>
      <c r="V13" s="42"/>
    </row>
    <row r="14" spans="1:25" s="33" customFormat="1" ht="16.149999999999999" customHeight="1" x14ac:dyDescent="0.2">
      <c r="A14" s="35">
        <v>2003</v>
      </c>
      <c r="B14" s="34"/>
      <c r="C14" s="46">
        <v>1632.4307031778867</v>
      </c>
      <c r="D14" s="34"/>
      <c r="E14" s="47">
        <v>2.408538385940457E-2</v>
      </c>
      <c r="F14" s="48">
        <v>0.11956981296523503</v>
      </c>
      <c r="G14" s="48">
        <v>0.21135039231212699</v>
      </c>
      <c r="H14" s="48">
        <v>0.40850295540853987</v>
      </c>
      <c r="I14" s="48">
        <v>0.46996500830752674</v>
      </c>
      <c r="J14" s="48">
        <v>0.54439440841085762</v>
      </c>
      <c r="K14" s="48">
        <v>0.55887789086629303</v>
      </c>
      <c r="L14" s="48">
        <v>0.57872757670846731</v>
      </c>
      <c r="M14" s="48">
        <v>0.59688949367586086</v>
      </c>
      <c r="N14" s="48">
        <v>0.59818412756252637</v>
      </c>
      <c r="O14" s="48">
        <v>0.6102318460043642</v>
      </c>
      <c r="P14" s="48">
        <v>0.61051853362821806</v>
      </c>
      <c r="Q14" s="48">
        <v>0.59212797060975575</v>
      </c>
      <c r="R14" s="49">
        <v>0.59350568287646288</v>
      </c>
      <c r="S14" s="42"/>
      <c r="T14" s="42"/>
      <c r="U14" s="42"/>
      <c r="V14" s="42"/>
    </row>
    <row r="15" spans="1:25" s="33" customFormat="1" ht="16.149999999999999" customHeight="1" x14ac:dyDescent="0.2">
      <c r="A15" s="35">
        <v>2004</v>
      </c>
      <c r="B15" s="34"/>
      <c r="C15" s="43">
        <v>1516.9472579777375</v>
      </c>
      <c r="D15" s="34"/>
      <c r="E15" s="44">
        <v>2.0692016086951558E-2</v>
      </c>
      <c r="F15" s="42">
        <v>0.10859528110810554</v>
      </c>
      <c r="G15" s="42">
        <v>0.20486887408079241</v>
      </c>
      <c r="H15" s="42">
        <v>0.27561014017994734</v>
      </c>
      <c r="I15" s="42">
        <v>0.35174064579479525</v>
      </c>
      <c r="J15" s="42">
        <v>0.38556392643621568</v>
      </c>
      <c r="K15" s="42">
        <v>0.43014388480913635</v>
      </c>
      <c r="L15" s="42">
        <v>0.45991122737852863</v>
      </c>
      <c r="M15" s="42">
        <v>0.47119650520825979</v>
      </c>
      <c r="N15" s="42">
        <v>0.48762926092738657</v>
      </c>
      <c r="O15" s="42">
        <v>0.49467961517940573</v>
      </c>
      <c r="P15" s="42">
        <v>0.49402707084776859</v>
      </c>
      <c r="Q15" s="45">
        <v>0.49737993139922004</v>
      </c>
      <c r="R15" s="42"/>
      <c r="S15" s="42"/>
      <c r="T15" s="42"/>
      <c r="U15" s="42"/>
      <c r="V15" s="42"/>
    </row>
    <row r="16" spans="1:25" s="33" customFormat="1" ht="16.149999999999999" customHeight="1" x14ac:dyDescent="0.2">
      <c r="A16" s="35">
        <v>2005</v>
      </c>
      <c r="B16" s="34"/>
      <c r="C16" s="46">
        <v>1084.7590264714554</v>
      </c>
      <c r="D16" s="34"/>
      <c r="E16" s="47">
        <v>2.4889458258451052E-2</v>
      </c>
      <c r="F16" s="48">
        <v>0.15602519933979292</v>
      </c>
      <c r="G16" s="48">
        <v>0.26431350922407282</v>
      </c>
      <c r="H16" s="48">
        <v>0.34574088696604299</v>
      </c>
      <c r="I16" s="48">
        <v>0.39439252833974237</v>
      </c>
      <c r="J16" s="48">
        <v>0.42632295966571432</v>
      </c>
      <c r="K16" s="48">
        <v>0.45145663166970834</v>
      </c>
      <c r="L16" s="48">
        <v>0.45701927182820939</v>
      </c>
      <c r="M16" s="48">
        <v>0.46348807891380239</v>
      </c>
      <c r="N16" s="48">
        <v>0.47194424967349574</v>
      </c>
      <c r="O16" s="48">
        <v>0.47796764303575934</v>
      </c>
      <c r="P16" s="50">
        <v>0.48051670849298461</v>
      </c>
      <c r="Q16" s="42"/>
      <c r="R16" s="42"/>
      <c r="S16" s="42"/>
      <c r="T16" s="42"/>
      <c r="U16" s="42"/>
      <c r="V16" s="42"/>
    </row>
    <row r="17" spans="1:22" s="33" customFormat="1" ht="16.149999999999999" customHeight="1" x14ac:dyDescent="0.2">
      <c r="A17" s="35">
        <v>2006</v>
      </c>
      <c r="B17" s="34"/>
      <c r="C17" s="43">
        <v>1061.9511952048399</v>
      </c>
      <c r="D17" s="34"/>
      <c r="E17" s="44">
        <v>3.0074498409607818E-2</v>
      </c>
      <c r="F17" s="42">
        <v>0.13426436548242762</v>
      </c>
      <c r="G17" s="42">
        <v>0.21556063994793667</v>
      </c>
      <c r="H17" s="42">
        <v>0.31256381573702641</v>
      </c>
      <c r="I17" s="42">
        <v>0.4138953336161949</v>
      </c>
      <c r="J17" s="42">
        <v>0.46846846902474748</v>
      </c>
      <c r="K17" s="42">
        <v>0.48250310136827984</v>
      </c>
      <c r="L17" s="42">
        <v>0.48696771904786451</v>
      </c>
      <c r="M17" s="42">
        <v>0.51453203239833467</v>
      </c>
      <c r="N17" s="42">
        <v>0.526902167857214</v>
      </c>
      <c r="O17" s="45">
        <v>0.52727961575443871</v>
      </c>
      <c r="P17" s="42" t="s">
        <v>32</v>
      </c>
      <c r="Q17" s="42"/>
      <c r="R17" s="42"/>
      <c r="S17" s="42"/>
      <c r="T17" s="42"/>
      <c r="U17" s="42"/>
      <c r="V17" s="42"/>
    </row>
    <row r="18" spans="1:22" s="33" customFormat="1" ht="16.149999999999999" customHeight="1" x14ac:dyDescent="0.2">
      <c r="A18" s="35">
        <v>2007</v>
      </c>
      <c r="B18" s="34"/>
      <c r="C18" s="46">
        <v>813.26343388753412</v>
      </c>
      <c r="D18" s="34"/>
      <c r="E18" s="47">
        <v>2.6666276338082894E-2</v>
      </c>
      <c r="F18" s="48">
        <v>0.2059258428904028</v>
      </c>
      <c r="G18" s="48">
        <v>0.34395338830283018</v>
      </c>
      <c r="H18" s="48">
        <v>0.60372473547867367</v>
      </c>
      <c r="I18" s="48">
        <v>0.64909968883356595</v>
      </c>
      <c r="J18" s="48">
        <v>0.6615113400057806</v>
      </c>
      <c r="K18" s="48">
        <v>0.68122468817338111</v>
      </c>
      <c r="L18" s="48">
        <v>0.84008957613363855</v>
      </c>
      <c r="M18" s="48">
        <v>0.9076837723797786</v>
      </c>
      <c r="N18" s="50">
        <v>0.93301907823551034</v>
      </c>
      <c r="O18" s="42" t="s">
        <v>32</v>
      </c>
      <c r="P18" s="42" t="s">
        <v>32</v>
      </c>
      <c r="Q18" s="42"/>
      <c r="R18" s="42"/>
      <c r="S18" s="42"/>
      <c r="T18" s="42"/>
      <c r="U18" s="42"/>
      <c r="V18" s="42"/>
    </row>
    <row r="19" spans="1:22" s="33" customFormat="1" ht="16.149999999999999" customHeight="1" x14ac:dyDescent="0.2">
      <c r="A19" s="35">
        <v>2008</v>
      </c>
      <c r="B19" s="34"/>
      <c r="C19" s="43">
        <v>650.68128470897739</v>
      </c>
      <c r="D19" s="34"/>
      <c r="E19" s="44">
        <v>3.0837814095008589E-2</v>
      </c>
      <c r="F19" s="42">
        <v>0.17931009399207587</v>
      </c>
      <c r="G19" s="42">
        <v>0.32438304458154799</v>
      </c>
      <c r="H19" s="42">
        <v>0.39007866988462736</v>
      </c>
      <c r="I19" s="42">
        <v>0.42443795193420364</v>
      </c>
      <c r="J19" s="42">
        <v>0.5289857790284701</v>
      </c>
      <c r="K19" s="42">
        <v>0.58139943458294052</v>
      </c>
      <c r="L19" s="42">
        <v>0.60132000693579168</v>
      </c>
      <c r="M19" s="45">
        <v>0.63444845274938189</v>
      </c>
      <c r="N19" s="42" t="s">
        <v>32</v>
      </c>
      <c r="O19" s="42" t="s">
        <v>32</v>
      </c>
      <c r="P19" s="42" t="s">
        <v>32</v>
      </c>
      <c r="Q19" s="42"/>
      <c r="R19" s="42"/>
      <c r="S19" s="42"/>
      <c r="T19" s="42"/>
      <c r="U19" s="42"/>
      <c r="V19" s="42"/>
    </row>
    <row r="20" spans="1:22" s="33" customFormat="1" ht="16.149999999999999" customHeight="1" x14ac:dyDescent="0.2">
      <c r="A20" s="35">
        <v>2009</v>
      </c>
      <c r="B20" s="34"/>
      <c r="C20" s="46">
        <v>513.84473893873474</v>
      </c>
      <c r="D20" s="34"/>
      <c r="E20" s="47">
        <v>3.1372532472113426E-2</v>
      </c>
      <c r="F20" s="48">
        <v>0.27443399953902037</v>
      </c>
      <c r="G20" s="48">
        <v>0.42823975454909963</v>
      </c>
      <c r="H20" s="48">
        <v>0.52851122081781987</v>
      </c>
      <c r="I20" s="48">
        <v>0.59298713719613128</v>
      </c>
      <c r="J20" s="48">
        <v>0.6875669477795775</v>
      </c>
      <c r="K20" s="48">
        <v>0.7018246120851952</v>
      </c>
      <c r="L20" s="50">
        <v>0.71931937947074354</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525.06005261601433</v>
      </c>
      <c r="D21" s="34"/>
      <c r="E21" s="44">
        <v>7.7359206457219554E-2</v>
      </c>
      <c r="F21" s="42">
        <v>0.28870932778755742</v>
      </c>
      <c r="G21" s="42">
        <v>0.4551295528498307</v>
      </c>
      <c r="H21" s="42">
        <v>0.55667210454679439</v>
      </c>
      <c r="I21" s="42">
        <v>0.58339706580779949</v>
      </c>
      <c r="J21" s="42">
        <v>0.70849198771783795</v>
      </c>
      <c r="K21" s="51">
        <v>0.72305514341083466</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539.978545058706</v>
      </c>
      <c r="D22" s="34"/>
      <c r="E22" s="47">
        <v>2.1900715953569135E-2</v>
      </c>
      <c r="F22" s="48">
        <v>0.14112264371038286</v>
      </c>
      <c r="G22" s="48">
        <v>0.23329734233105012</v>
      </c>
      <c r="H22" s="48">
        <v>0.3477584954002122</v>
      </c>
      <c r="I22" s="48">
        <v>0.40771070927409386</v>
      </c>
      <c r="J22" s="50">
        <v>0.43747874275382331</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669.31781541175451</v>
      </c>
      <c r="D23" s="34"/>
      <c r="E23" s="44">
        <v>1.7975124674766359E-2</v>
      </c>
      <c r="F23" s="42">
        <v>0.11751930367469386</v>
      </c>
      <c r="G23" s="42">
        <v>0.27380713217314168</v>
      </c>
      <c r="H23" s="42">
        <v>0.50119013068214757</v>
      </c>
      <c r="I23" s="45">
        <v>0.62106405758559702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763.73788846313073</v>
      </c>
      <c r="D24" s="34"/>
      <c r="E24" s="48">
        <v>1.4951266024732452E-2</v>
      </c>
      <c r="F24" s="48">
        <v>0.10540816509915038</v>
      </c>
      <c r="G24" s="48">
        <v>0.20989180737712687</v>
      </c>
      <c r="H24" s="50">
        <v>0.30169871862226905</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766.38848855918513</v>
      </c>
      <c r="D25" s="34"/>
      <c r="E25" s="44">
        <v>1.5961758953729397E-2</v>
      </c>
      <c r="F25" s="42">
        <v>0.1212176086877319</v>
      </c>
      <c r="G25" s="45">
        <v>0.2890436619184833</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783.46939519565808</v>
      </c>
      <c r="D26" s="34"/>
      <c r="E26" s="55">
        <v>4.178238583659815E-2</v>
      </c>
      <c r="F26" s="50">
        <v>0.27686560012715222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420.28960488237016</v>
      </c>
      <c r="D27" s="34"/>
      <c r="E27" s="57">
        <v>2.8512931860857398E-2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1459.2882457598121</v>
      </c>
      <c r="D31" s="20"/>
      <c r="E31" s="38">
        <v>4.3048442027461484E-3</v>
      </c>
      <c r="F31" s="39">
        <v>8.974874813165748E-2</v>
      </c>
      <c r="G31" s="39">
        <v>0.28523578867643057</v>
      </c>
      <c r="H31" s="39">
        <v>0.47256951896644039</v>
      </c>
      <c r="I31" s="39">
        <v>0.67462433604616334</v>
      </c>
      <c r="J31" s="39">
        <v>0.85618689893546751</v>
      </c>
      <c r="K31" s="39">
        <v>1.0077690847930176</v>
      </c>
      <c r="L31" s="39">
        <v>1.3070341079705514</v>
      </c>
      <c r="M31" s="39">
        <v>1.3980492084892278</v>
      </c>
      <c r="N31" s="39">
        <v>1.4868000940480699</v>
      </c>
      <c r="O31" s="39">
        <v>1.5189466335565893</v>
      </c>
      <c r="P31" s="39">
        <v>1.5395173706249032</v>
      </c>
      <c r="Q31" s="39">
        <v>1.6248783870691366</v>
      </c>
      <c r="R31" s="39">
        <v>1.6382455122473329</v>
      </c>
      <c r="S31" s="71">
        <v>1.6434658574358896</v>
      </c>
      <c r="T31" s="72">
        <v>1.7899729996688245</v>
      </c>
    </row>
    <row r="32" spans="1:22" s="64" customFormat="1" ht="19.149999999999999" customHeight="1" x14ac:dyDescent="0.2">
      <c r="A32" s="35">
        <v>2002</v>
      </c>
      <c r="B32" s="69"/>
      <c r="C32" s="73">
        <v>1550.1028006434376</v>
      </c>
      <c r="D32" s="20"/>
      <c r="E32" s="44">
        <v>9.2759996151190148E-3</v>
      </c>
      <c r="F32" s="42">
        <v>7.1602090558351678E-2</v>
      </c>
      <c r="G32" s="42">
        <v>0.19663868330137058</v>
      </c>
      <c r="H32" s="42">
        <v>0.33109366635307869</v>
      </c>
      <c r="I32" s="42">
        <v>0.4304507246963053</v>
      </c>
      <c r="J32" s="42">
        <v>0.54524175984157386</v>
      </c>
      <c r="K32" s="42">
        <v>0.61205161600367486</v>
      </c>
      <c r="L32" s="42">
        <v>0.65949124625888778</v>
      </c>
      <c r="M32" s="42">
        <v>0.69923492541825039</v>
      </c>
      <c r="N32" s="42">
        <v>0.72845221362502444</v>
      </c>
      <c r="O32" s="42">
        <v>0.74961945742097746</v>
      </c>
      <c r="P32" s="42">
        <v>0.7617145941569039</v>
      </c>
      <c r="Q32" s="42">
        <v>0.78759452820026099</v>
      </c>
      <c r="R32" s="42">
        <v>0.81310011669171056</v>
      </c>
      <c r="S32" s="45">
        <v>0.81463696888284665</v>
      </c>
    </row>
    <row r="33" spans="1:18" s="64" customFormat="1" ht="16.149999999999999" customHeight="1" x14ac:dyDescent="0.2">
      <c r="A33" s="35">
        <v>2003</v>
      </c>
      <c r="B33" s="66"/>
      <c r="C33" s="74">
        <v>1632.4307031778867</v>
      </c>
      <c r="D33" s="20"/>
      <c r="E33" s="47">
        <v>5.6198005600225729E-3</v>
      </c>
      <c r="F33" s="48">
        <v>4.4891613521309916E-2</v>
      </c>
      <c r="G33" s="48">
        <v>0.11528326546584358</v>
      </c>
      <c r="H33" s="48">
        <v>0.21156477163356258</v>
      </c>
      <c r="I33" s="48">
        <v>0.28322621850255841</v>
      </c>
      <c r="J33" s="48">
        <v>0.36083971470222209</v>
      </c>
      <c r="K33" s="48">
        <v>0.40890904874219608</v>
      </c>
      <c r="L33" s="48">
        <v>0.44911983359490371</v>
      </c>
      <c r="M33" s="48">
        <v>0.48631844471420899</v>
      </c>
      <c r="N33" s="48">
        <v>0.50257745639323248</v>
      </c>
      <c r="O33" s="48">
        <v>0.5172538168291716</v>
      </c>
      <c r="P33" s="48">
        <v>0.57875227155449327</v>
      </c>
      <c r="Q33" s="48">
        <v>0.58297771577064916</v>
      </c>
      <c r="R33" s="49">
        <v>0.58609100609532094</v>
      </c>
    </row>
    <row r="34" spans="1:18" s="64" customFormat="1" ht="16.149999999999999" customHeight="1" x14ac:dyDescent="0.2">
      <c r="A34" s="35">
        <v>2004</v>
      </c>
      <c r="B34" s="66"/>
      <c r="C34" s="73">
        <v>1516.9472579777375</v>
      </c>
      <c r="D34" s="20"/>
      <c r="E34" s="44">
        <v>3.0346663741422967E-3</v>
      </c>
      <c r="F34" s="42">
        <v>4.124411589571985E-2</v>
      </c>
      <c r="G34" s="42">
        <v>0.10748200265989888</v>
      </c>
      <c r="H34" s="42">
        <v>0.1691698464684796</v>
      </c>
      <c r="I34" s="42">
        <v>0.23998977991963244</v>
      </c>
      <c r="J34" s="42">
        <v>0.30002906573903337</v>
      </c>
      <c r="K34" s="42">
        <v>0.34557271672549461</v>
      </c>
      <c r="L34" s="42">
        <v>0.37474222758483133</v>
      </c>
      <c r="M34" s="42">
        <v>0.41198788403462266</v>
      </c>
      <c r="N34" s="42">
        <v>0.43138188358438107</v>
      </c>
      <c r="O34" s="42">
        <v>0.44402045099652721</v>
      </c>
      <c r="P34" s="42">
        <v>0.45459373152707072</v>
      </c>
      <c r="Q34" s="75">
        <v>0.46125116637119323</v>
      </c>
    </row>
    <row r="35" spans="1:18" s="64" customFormat="1" ht="16.149999999999999" customHeight="1" x14ac:dyDescent="0.2">
      <c r="A35" s="35">
        <v>2005</v>
      </c>
      <c r="B35" s="66"/>
      <c r="C35" s="74">
        <v>1084.7590264714554</v>
      </c>
      <c r="D35" s="20"/>
      <c r="E35" s="47">
        <v>3.9115187417179051E-3</v>
      </c>
      <c r="F35" s="48">
        <v>4.821466320334903E-2</v>
      </c>
      <c r="G35" s="48">
        <v>0.11460759957171701</v>
      </c>
      <c r="H35" s="48">
        <v>0.20836300448961798</v>
      </c>
      <c r="I35" s="48">
        <v>0.29207774481934662</v>
      </c>
      <c r="J35" s="48">
        <v>0.35835962961872914</v>
      </c>
      <c r="K35" s="48">
        <v>0.39354777072345565</v>
      </c>
      <c r="L35" s="48">
        <v>0.4142169835762361</v>
      </c>
      <c r="M35" s="48">
        <v>0.42907066295454221</v>
      </c>
      <c r="N35" s="48">
        <v>0.4428246867368682</v>
      </c>
      <c r="O35" s="48">
        <v>0.46053635616759575</v>
      </c>
      <c r="P35" s="48">
        <v>0.47192570575156118</v>
      </c>
      <c r="Q35" s="66"/>
    </row>
    <row r="36" spans="1:18" s="64" customFormat="1" ht="16.149999999999999" customHeight="1" x14ac:dyDescent="0.2">
      <c r="A36" s="35">
        <v>2006</v>
      </c>
      <c r="B36" s="66"/>
      <c r="C36" s="73">
        <v>1061.9511952048399</v>
      </c>
      <c r="D36" s="20"/>
      <c r="E36" s="44">
        <v>3.7913124482677721E-3</v>
      </c>
      <c r="F36" s="42">
        <v>4.3143034485263985E-2</v>
      </c>
      <c r="G36" s="42">
        <v>0.10942363755791235</v>
      </c>
      <c r="H36" s="42">
        <v>0.17938332424092585</v>
      </c>
      <c r="I36" s="42">
        <v>0.23708221545302963</v>
      </c>
      <c r="J36" s="42">
        <v>0.3781603359200526</v>
      </c>
      <c r="K36" s="42">
        <v>0.42717274082144618</v>
      </c>
      <c r="L36" s="42">
        <v>0.45395621656481083</v>
      </c>
      <c r="M36" s="42">
        <v>0.47021256248194004</v>
      </c>
      <c r="N36" s="42">
        <v>0.48835363907679397</v>
      </c>
      <c r="O36" s="45">
        <v>0.50265227697427095</v>
      </c>
      <c r="P36" s="42" t="s">
        <v>32</v>
      </c>
      <c r="Q36" s="66"/>
    </row>
    <row r="37" spans="1:18" s="64" customFormat="1" ht="16.149999999999999" customHeight="1" x14ac:dyDescent="0.2">
      <c r="A37" s="35">
        <v>2007</v>
      </c>
      <c r="B37" s="66"/>
      <c r="C37" s="74">
        <v>813.26343388753412</v>
      </c>
      <c r="D37" s="20"/>
      <c r="E37" s="47">
        <v>3.2581145267686425E-3</v>
      </c>
      <c r="F37" s="48">
        <v>4.7756026345910065E-2</v>
      </c>
      <c r="G37" s="48">
        <v>0.20703138052346537</v>
      </c>
      <c r="H37" s="48">
        <v>0.30805402554548567</v>
      </c>
      <c r="I37" s="48">
        <v>0.51082597377055816</v>
      </c>
      <c r="J37" s="48">
        <v>0.5547408205522335</v>
      </c>
      <c r="K37" s="48">
        <v>0.62879605870826971</v>
      </c>
      <c r="L37" s="48">
        <v>0.66770226748546591</v>
      </c>
      <c r="M37" s="48">
        <v>0.77386252041472448</v>
      </c>
      <c r="N37" s="50">
        <v>0.80341781609060126</v>
      </c>
      <c r="O37" s="42" t="s">
        <v>32</v>
      </c>
      <c r="P37" s="42" t="s">
        <v>32</v>
      </c>
      <c r="Q37" s="66"/>
    </row>
    <row r="38" spans="1:18" s="64" customFormat="1" ht="16.149999999999999" customHeight="1" x14ac:dyDescent="0.2">
      <c r="A38" s="35">
        <v>2008</v>
      </c>
      <c r="B38" s="66"/>
      <c r="C38" s="73">
        <v>650.68128470897739</v>
      </c>
      <c r="D38" s="20"/>
      <c r="E38" s="44">
        <v>7.942961345919727E-3</v>
      </c>
      <c r="F38" s="42">
        <v>4.8877999732658703E-2</v>
      </c>
      <c r="G38" s="42">
        <v>0.1332189791597706</v>
      </c>
      <c r="H38" s="42">
        <v>0.2139747147856485</v>
      </c>
      <c r="I38" s="42">
        <v>0.28751747081043905</v>
      </c>
      <c r="J38" s="42">
        <v>0.44001518328196487</v>
      </c>
      <c r="K38" s="42">
        <v>0.49064336541584008</v>
      </c>
      <c r="L38" s="42">
        <v>0.51535641220546935</v>
      </c>
      <c r="M38" s="45">
        <v>0.54869768470362956</v>
      </c>
      <c r="N38" s="42" t="s">
        <v>32</v>
      </c>
      <c r="O38" s="42" t="s">
        <v>32</v>
      </c>
      <c r="P38" s="42" t="s">
        <v>32</v>
      </c>
      <c r="Q38" s="66"/>
    </row>
    <row r="39" spans="1:18" s="64" customFormat="1" ht="16.149999999999999" customHeight="1" x14ac:dyDescent="0.2">
      <c r="A39" s="35">
        <v>2009</v>
      </c>
      <c r="B39" s="66"/>
      <c r="C39" s="74">
        <v>513.84473893873474</v>
      </c>
      <c r="D39" s="20"/>
      <c r="E39" s="47">
        <v>6.4608287998370031E-3</v>
      </c>
      <c r="F39" s="48">
        <v>5.7865169533026749E-2</v>
      </c>
      <c r="G39" s="48">
        <v>0.2440795859164091</v>
      </c>
      <c r="H39" s="48">
        <v>0.36444835702599276</v>
      </c>
      <c r="I39" s="48">
        <v>0.45607836742112384</v>
      </c>
      <c r="J39" s="48">
        <v>0.56916046539892973</v>
      </c>
      <c r="K39" s="48">
        <v>0.61609073143119619</v>
      </c>
      <c r="L39" s="50">
        <v>0.64062116828232951</v>
      </c>
      <c r="M39" s="42" t="s">
        <v>32</v>
      </c>
      <c r="N39" s="42" t="s">
        <v>32</v>
      </c>
      <c r="O39" s="42" t="s">
        <v>32</v>
      </c>
      <c r="P39" s="42" t="s">
        <v>32</v>
      </c>
      <c r="Q39" s="66"/>
    </row>
    <row r="40" spans="1:18" s="64" customFormat="1" ht="16.149999999999999" customHeight="1" x14ac:dyDescent="0.2">
      <c r="A40" s="35">
        <v>2010</v>
      </c>
      <c r="B40" s="66"/>
      <c r="C40" s="73">
        <v>525.06005261601433</v>
      </c>
      <c r="D40" s="20"/>
      <c r="E40" s="44">
        <v>9.8937530419208487E-3</v>
      </c>
      <c r="F40" s="42">
        <v>8.7886407425979945E-2</v>
      </c>
      <c r="G40" s="42">
        <v>0.27144745345946725</v>
      </c>
      <c r="H40" s="76">
        <v>0.37923306867586659</v>
      </c>
      <c r="I40" s="42">
        <v>0.51148345941434092</v>
      </c>
      <c r="J40" s="42">
        <v>0.65052890171439048</v>
      </c>
      <c r="K40" s="45">
        <v>0.68813514472136761</v>
      </c>
      <c r="L40" s="42" t="s">
        <v>32</v>
      </c>
      <c r="M40" s="42" t="s">
        <v>32</v>
      </c>
      <c r="N40" s="42" t="s">
        <v>32</v>
      </c>
      <c r="O40" s="42" t="s">
        <v>32</v>
      </c>
      <c r="P40" s="42" t="s">
        <v>32</v>
      </c>
      <c r="Q40" s="66"/>
    </row>
    <row r="41" spans="1:18" s="64" customFormat="1" ht="15.6" customHeight="1" x14ac:dyDescent="0.2">
      <c r="A41" s="35">
        <v>2011</v>
      </c>
      <c r="B41" s="66"/>
      <c r="C41" s="74">
        <v>539.978545058706</v>
      </c>
      <c r="D41" s="20"/>
      <c r="E41" s="47">
        <v>5.7778551420019624E-3</v>
      </c>
      <c r="F41" s="48">
        <v>4.8841114430938165E-2</v>
      </c>
      <c r="G41" s="48">
        <v>0.12575910802765725</v>
      </c>
      <c r="H41" s="48">
        <v>0.21834342672270185</v>
      </c>
      <c r="I41" s="48">
        <v>0.32628599873495634</v>
      </c>
      <c r="J41" s="50">
        <v>0.37783388138372387</v>
      </c>
      <c r="K41" s="42" t="s">
        <v>32</v>
      </c>
      <c r="L41" s="42" t="s">
        <v>32</v>
      </c>
      <c r="M41" s="42" t="s">
        <v>32</v>
      </c>
      <c r="N41" s="42" t="s">
        <v>32</v>
      </c>
      <c r="O41" s="42" t="s">
        <v>32</v>
      </c>
      <c r="P41" s="42" t="s">
        <v>32</v>
      </c>
      <c r="Q41" s="66"/>
    </row>
    <row r="42" spans="1:18" s="64" customFormat="1" ht="18.600000000000001" customHeight="1" x14ac:dyDescent="0.2">
      <c r="A42" s="35">
        <v>2012</v>
      </c>
      <c r="B42" s="77"/>
      <c r="C42" s="73">
        <v>669.31781541175451</v>
      </c>
      <c r="D42" s="20"/>
      <c r="E42" s="78">
        <v>4.0404446987637281E-3</v>
      </c>
      <c r="F42" s="42">
        <v>4.5427221320186201E-2</v>
      </c>
      <c r="G42" s="42">
        <v>0.12748214087830012</v>
      </c>
      <c r="H42" s="42">
        <v>0.30824803370593845</v>
      </c>
      <c r="I42" s="45">
        <v>0.53072615028387249</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763.73788846313073</v>
      </c>
      <c r="D43" s="20"/>
      <c r="E43" s="48">
        <v>2.8696035479204404E-3</v>
      </c>
      <c r="F43" s="48">
        <v>3.5984541901852227E-2</v>
      </c>
      <c r="G43" s="48">
        <v>0.1115002727216402</v>
      </c>
      <c r="H43" s="48">
        <v>0.21329177807628846</v>
      </c>
      <c r="I43" s="42"/>
      <c r="J43" s="42"/>
      <c r="K43" s="42"/>
      <c r="L43" s="42"/>
      <c r="M43" s="42"/>
      <c r="N43" s="42"/>
      <c r="O43" s="42"/>
      <c r="P43" s="42"/>
      <c r="Q43" s="66"/>
    </row>
    <row r="44" spans="1:18" s="64" customFormat="1" ht="18.600000000000001" customHeight="1" x14ac:dyDescent="0.2">
      <c r="A44" s="35">
        <v>2014</v>
      </c>
      <c r="B44" s="77"/>
      <c r="C44" s="73">
        <v>766.38848855918513</v>
      </c>
      <c r="D44" s="20"/>
      <c r="E44" s="79">
        <v>3.0749910273192766E-3</v>
      </c>
      <c r="F44" s="42">
        <v>3.221789310702864E-2</v>
      </c>
      <c r="G44" s="45">
        <v>0.11383528785142477</v>
      </c>
      <c r="H44" s="42"/>
      <c r="I44" s="42"/>
      <c r="J44" s="42"/>
      <c r="K44" s="42"/>
      <c r="L44" s="42"/>
      <c r="M44" s="42"/>
      <c r="N44" s="42"/>
      <c r="O44" s="42"/>
      <c r="P44" s="42"/>
      <c r="Q44" s="66"/>
    </row>
    <row r="45" spans="1:18" s="64" customFormat="1" ht="18.600000000000001" customHeight="1" x14ac:dyDescent="0.2">
      <c r="A45" s="35">
        <v>2015</v>
      </c>
      <c r="B45" s="77"/>
      <c r="C45" s="74">
        <v>783.46939519565808</v>
      </c>
      <c r="D45" s="20"/>
      <c r="E45" s="55">
        <v>2.3408929920140853E-3</v>
      </c>
      <c r="F45" s="50">
        <v>8.5032929444660454E-2</v>
      </c>
      <c r="G45" s="42"/>
      <c r="H45" s="42"/>
      <c r="I45" s="42"/>
      <c r="J45" s="42"/>
      <c r="K45" s="42"/>
      <c r="L45" s="42"/>
      <c r="M45" s="42"/>
      <c r="N45" s="42"/>
      <c r="O45" s="42"/>
      <c r="P45" s="42"/>
      <c r="Q45" s="66"/>
    </row>
    <row r="46" spans="1:18" s="64" customFormat="1" ht="18.600000000000001" customHeight="1" x14ac:dyDescent="0.2">
      <c r="A46" s="35">
        <v>2016</v>
      </c>
      <c r="B46" s="77"/>
      <c r="C46" s="80">
        <v>420.28960488237016</v>
      </c>
      <c r="D46" s="20"/>
      <c r="E46" s="81">
        <v>5.0761231345938474E-3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1.8342671799316006</v>
      </c>
      <c r="D51" s="34"/>
      <c r="E51" s="86">
        <v>1.7899729996688236</v>
      </c>
      <c r="F51" s="86">
        <v>1.8083106780340901E-2</v>
      </c>
      <c r="G51" s="86">
        <v>2.6211073482436016E-2</v>
      </c>
      <c r="H51" s="42"/>
      <c r="I51" s="42"/>
      <c r="J51" s="42"/>
      <c r="K51" s="42"/>
      <c r="L51" s="42"/>
      <c r="M51" s="42"/>
      <c r="N51" s="42"/>
    </row>
    <row r="52" spans="1:17" s="33" customFormat="1" ht="16.149999999999999" customHeight="1" x14ac:dyDescent="0.2">
      <c r="A52" s="65">
        <v>2002</v>
      </c>
      <c r="B52" s="34"/>
      <c r="C52" s="87">
        <v>0.84462977216739354</v>
      </c>
      <c r="D52" s="34"/>
      <c r="E52" s="88">
        <v>0.81463696888284709</v>
      </c>
      <c r="F52" s="88">
        <v>1.1229418176550755E-2</v>
      </c>
      <c r="G52" s="88">
        <v>1.876338510799571E-2</v>
      </c>
      <c r="H52" s="42"/>
      <c r="I52" s="42"/>
      <c r="J52" s="42"/>
      <c r="K52" s="42"/>
      <c r="L52" s="42"/>
      <c r="M52" s="42"/>
      <c r="N52" s="42"/>
    </row>
    <row r="53" spans="1:17" s="33" customFormat="1" ht="16.149999999999999" customHeight="1" x14ac:dyDescent="0.2">
      <c r="A53" s="65">
        <v>2003</v>
      </c>
      <c r="B53" s="34"/>
      <c r="C53" s="89">
        <v>0.60759280512428138</v>
      </c>
      <c r="D53" s="34"/>
      <c r="E53" s="90">
        <v>0.58609100609532039</v>
      </c>
      <c r="F53" s="90">
        <v>7.4146767811419552E-3</v>
      </c>
      <c r="G53" s="90">
        <v>1.4087122247819018E-2</v>
      </c>
      <c r="H53" s="42"/>
      <c r="I53" s="42"/>
      <c r="J53" s="42"/>
      <c r="K53" s="42"/>
      <c r="L53" s="42"/>
      <c r="M53" s="42"/>
      <c r="N53" s="42"/>
    </row>
    <row r="54" spans="1:17" s="33" customFormat="1" ht="16.149999999999999" customHeight="1" x14ac:dyDescent="0.2">
      <c r="A54" s="65">
        <v>2004</v>
      </c>
      <c r="B54" s="34"/>
      <c r="C54" s="87">
        <v>0.51508434976018713</v>
      </c>
      <c r="D54" s="34"/>
      <c r="E54" s="88">
        <v>0.46125116637119357</v>
      </c>
      <c r="F54" s="88">
        <v>3.6128765028026782E-2</v>
      </c>
      <c r="G54" s="88">
        <v>1.7704418360966735E-2</v>
      </c>
      <c r="H54" s="42"/>
      <c r="I54" s="42"/>
      <c r="J54" s="42"/>
      <c r="K54" s="42"/>
      <c r="L54" s="42"/>
      <c r="M54" s="42"/>
      <c r="N54" s="42"/>
    </row>
    <row r="55" spans="1:17" s="33" customFormat="1" ht="16.149999999999999" customHeight="1" x14ac:dyDescent="0.2">
      <c r="A55" s="65">
        <v>2005</v>
      </c>
      <c r="B55" s="34"/>
      <c r="C55" s="89">
        <v>0.49880913296616264</v>
      </c>
      <c r="D55" s="34"/>
      <c r="E55" s="90">
        <v>0.4719257057515609</v>
      </c>
      <c r="F55" s="90">
        <v>8.5910027414233224E-3</v>
      </c>
      <c r="G55" s="90">
        <v>1.8292424473178422E-2</v>
      </c>
      <c r="H55" s="42"/>
      <c r="I55" s="42"/>
      <c r="J55" s="42"/>
      <c r="K55" s="42"/>
      <c r="L55" s="42"/>
      <c r="M55" s="42"/>
      <c r="N55" s="42"/>
    </row>
    <row r="56" spans="1:17" s="33" customFormat="1" ht="16.149999999999999" customHeight="1" x14ac:dyDescent="0.2">
      <c r="A56" s="65">
        <v>2006</v>
      </c>
      <c r="B56" s="34"/>
      <c r="C56" s="87">
        <v>0.55619793351672731</v>
      </c>
      <c r="D56" s="34"/>
      <c r="E56" s="88">
        <v>0.50265227697427095</v>
      </c>
      <c r="F56" s="88">
        <v>2.4627338780167603E-2</v>
      </c>
      <c r="G56" s="88">
        <v>2.8918317762288811E-2</v>
      </c>
      <c r="H56" s="42"/>
      <c r="I56" s="42"/>
      <c r="J56" s="42"/>
      <c r="K56" s="42"/>
      <c r="L56" s="42"/>
      <c r="M56" s="42"/>
      <c r="N56" s="42"/>
    </row>
    <row r="57" spans="1:17" s="33" customFormat="1" ht="16.149999999999999" customHeight="1" x14ac:dyDescent="0.2">
      <c r="A57" s="65">
        <v>2007</v>
      </c>
      <c r="B57" s="34"/>
      <c r="C57" s="89">
        <v>0.98199175777484882</v>
      </c>
      <c r="D57" s="34"/>
      <c r="E57" s="90">
        <v>0.80341781609060159</v>
      </c>
      <c r="F57" s="90">
        <v>0.12960126214490908</v>
      </c>
      <c r="G57" s="90">
        <v>4.897267953933819E-2</v>
      </c>
      <c r="H57" s="42"/>
      <c r="I57" s="42"/>
      <c r="J57" s="42"/>
      <c r="K57" s="42"/>
      <c r="L57" s="42"/>
      <c r="M57" s="42"/>
      <c r="N57" s="42"/>
    </row>
    <row r="58" spans="1:17" s="33" customFormat="1" ht="16.149999999999999" customHeight="1" x14ac:dyDescent="0.2">
      <c r="A58" s="65">
        <v>2008</v>
      </c>
      <c r="B58" s="34"/>
      <c r="C58" s="87">
        <v>0.71378481205420397</v>
      </c>
      <c r="D58" s="34"/>
      <c r="E58" s="88">
        <v>0.54869768470362967</v>
      </c>
      <c r="F58" s="88">
        <v>8.5750768045752324E-2</v>
      </c>
      <c r="G58" s="88">
        <v>7.9336359304821982E-2</v>
      </c>
      <c r="H58" s="42"/>
      <c r="I58" s="42"/>
      <c r="J58" s="42"/>
      <c r="K58" s="42"/>
      <c r="L58" s="42"/>
      <c r="M58" s="42"/>
      <c r="N58" s="42"/>
    </row>
    <row r="59" spans="1:17" s="33" customFormat="1" ht="16.149999999999999" customHeight="1" x14ac:dyDescent="0.2">
      <c r="A59" s="65">
        <v>2009</v>
      </c>
      <c r="B59" s="34"/>
      <c r="C59" s="89">
        <v>0.83977491698746765</v>
      </c>
      <c r="D59" s="34"/>
      <c r="E59" s="90">
        <v>0.64062116828232973</v>
      </c>
      <c r="F59" s="90">
        <v>7.8698211188413872E-2</v>
      </c>
      <c r="G59" s="90">
        <v>0.12045553751672421</v>
      </c>
      <c r="H59" s="34"/>
      <c r="I59" s="34"/>
      <c r="J59" s="91"/>
      <c r="K59" s="91"/>
      <c r="L59" s="91"/>
      <c r="M59" s="91"/>
      <c r="N59" s="91"/>
    </row>
    <row r="60" spans="1:17" s="33" customFormat="1" ht="16.149999999999999" customHeight="1" x14ac:dyDescent="0.2">
      <c r="A60" s="65">
        <v>2010</v>
      </c>
      <c r="B60" s="34"/>
      <c r="C60" s="87">
        <v>0.86732257324104123</v>
      </c>
      <c r="D60" s="34"/>
      <c r="E60" s="88">
        <v>0.68813514472136728</v>
      </c>
      <c r="F60" s="88">
        <v>3.4919998689467019E-2</v>
      </c>
      <c r="G60" s="88">
        <v>0.14426742983020699</v>
      </c>
      <c r="H60" s="34"/>
      <c r="I60" s="34"/>
    </row>
    <row r="61" spans="1:17" s="33" customFormat="1" ht="15.6" customHeight="1" x14ac:dyDescent="0.2">
      <c r="A61" s="65">
        <v>2011</v>
      </c>
      <c r="B61" s="34"/>
      <c r="C61" s="89">
        <v>0.65247726039339971</v>
      </c>
      <c r="D61" s="34"/>
      <c r="E61" s="90">
        <v>0.37783388138372404</v>
      </c>
      <c r="F61" s="90">
        <v>5.9644861370099465E-2</v>
      </c>
      <c r="G61" s="90">
        <v>0.21499851763957625</v>
      </c>
      <c r="H61" s="34"/>
      <c r="I61" s="34"/>
    </row>
    <row r="62" spans="1:17" s="33" customFormat="1" ht="18.600000000000001" customHeight="1" x14ac:dyDescent="0.2">
      <c r="A62" s="35">
        <v>2012</v>
      </c>
      <c r="B62" s="34"/>
      <c r="C62" s="87">
        <v>0.89523992337300884</v>
      </c>
      <c r="D62" s="34"/>
      <c r="E62" s="88">
        <v>0.53072615028387249</v>
      </c>
      <c r="F62" s="88">
        <v>9.0337907301724515E-2</v>
      </c>
      <c r="G62" s="88">
        <v>0.27417586578741193</v>
      </c>
      <c r="H62" s="34"/>
      <c r="I62" s="34"/>
    </row>
    <row r="63" spans="1:17" s="33" customFormat="1" ht="18.600000000000001" customHeight="1" x14ac:dyDescent="0.2">
      <c r="A63" s="35">
        <v>2013</v>
      </c>
      <c r="B63" s="34"/>
      <c r="C63" s="89">
        <v>0.68760428536098328</v>
      </c>
      <c r="D63" s="34"/>
      <c r="E63" s="90">
        <v>0.21329177807628852</v>
      </c>
      <c r="F63" s="90">
        <v>8.8406940545980625E-2</v>
      </c>
      <c r="G63" s="90">
        <v>0.38590556673871412</v>
      </c>
      <c r="H63" s="34"/>
      <c r="I63" s="34"/>
    </row>
    <row r="64" spans="1:17" s="33" customFormat="1" ht="18.600000000000001" customHeight="1" x14ac:dyDescent="0.2">
      <c r="A64" s="35">
        <v>2014</v>
      </c>
      <c r="B64" s="34"/>
      <c r="C64" s="87">
        <v>0.86250507969514212</v>
      </c>
      <c r="D64" s="34"/>
      <c r="E64" s="88">
        <v>0.1138352878514248</v>
      </c>
      <c r="F64" s="88">
        <v>0.17520837406705861</v>
      </c>
      <c r="G64" s="88">
        <v>0.5734614177766586</v>
      </c>
      <c r="H64" s="34"/>
      <c r="I64" s="34"/>
    </row>
    <row r="65" spans="1:9" s="33" customFormat="1" ht="18.600000000000001" customHeight="1" x14ac:dyDescent="0.2">
      <c r="A65" s="35">
        <v>2015</v>
      </c>
      <c r="B65" s="34"/>
      <c r="C65" s="89">
        <v>0.96245629461372895</v>
      </c>
      <c r="D65" s="34"/>
      <c r="E65" s="90">
        <v>8.5032929444660468E-2</v>
      </c>
      <c r="F65" s="90">
        <v>0.19183267068249171</v>
      </c>
      <c r="G65" s="90">
        <v>0.68559069448657683</v>
      </c>
      <c r="H65" s="34"/>
      <c r="I65" s="34"/>
    </row>
    <row r="66" spans="1:9" s="33" customFormat="1" ht="18.600000000000001" customHeight="1" x14ac:dyDescent="0.2">
      <c r="A66" s="35">
        <v>2016</v>
      </c>
      <c r="B66" s="34"/>
      <c r="C66" s="92">
        <v>0.81551790239435573</v>
      </c>
      <c r="D66" s="34"/>
      <c r="E66" s="93">
        <v>5.0761231345938474E-3</v>
      </c>
      <c r="F66" s="93">
        <v>2.3436808726263549E-2</v>
      </c>
      <c r="G66" s="93">
        <v>0.78700497053349838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4">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60</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1374.0582846316343</v>
      </c>
      <c r="D12" s="34"/>
      <c r="E12" s="38">
        <v>7.05863620442541E-2</v>
      </c>
      <c r="F12" s="39">
        <v>0.27957876087629718</v>
      </c>
      <c r="G12" s="39">
        <v>0.50571283667139943</v>
      </c>
      <c r="H12" s="39">
        <v>0.77426345359338111</v>
      </c>
      <c r="I12" s="39">
        <v>0.96703838259017161</v>
      </c>
      <c r="J12" s="39">
        <v>1.1555955020297335</v>
      </c>
      <c r="K12" s="39">
        <v>1.2937790666735289</v>
      </c>
      <c r="L12" s="39">
        <v>1.3788865986931833</v>
      </c>
      <c r="M12" s="39">
        <v>1.4576354183205407</v>
      </c>
      <c r="N12" s="39">
        <v>1.4709811593687012</v>
      </c>
      <c r="O12" s="39">
        <v>1.5045472905997246</v>
      </c>
      <c r="P12" s="40">
        <v>1.5350246205941698</v>
      </c>
      <c r="Q12" s="40">
        <v>1.5224610513671522</v>
      </c>
      <c r="R12" s="40">
        <v>1.5400666562308838</v>
      </c>
      <c r="S12" s="40">
        <v>1.5415761348791128</v>
      </c>
      <c r="T12" s="41">
        <v>1.5394337288517923</v>
      </c>
      <c r="U12" s="42"/>
      <c r="V12" s="42"/>
    </row>
    <row r="13" spans="1:25" s="33" customFormat="1" ht="16.149999999999999" customHeight="1" x14ac:dyDescent="0.2">
      <c r="A13" s="35">
        <v>2002</v>
      </c>
      <c r="B13" s="34"/>
      <c r="C13" s="43">
        <v>1485.2534485992408</v>
      </c>
      <c r="D13" s="34"/>
      <c r="E13" s="44">
        <v>3.3105786205513833E-2</v>
      </c>
      <c r="F13" s="42">
        <v>0.1084547430508685</v>
      </c>
      <c r="G13" s="42">
        <v>0.22994016460500949</v>
      </c>
      <c r="H13" s="42">
        <v>0.71080136843672004</v>
      </c>
      <c r="I13" s="42">
        <v>0.54857720667491905</v>
      </c>
      <c r="J13" s="42">
        <v>0.57338042935191103</v>
      </c>
      <c r="K13" s="42">
        <v>0.59884561828915206</v>
      </c>
      <c r="L13" s="42">
        <v>0.64926803915201325</v>
      </c>
      <c r="M13" s="42">
        <v>0.65456925429133206</v>
      </c>
      <c r="N13" s="42">
        <v>0.63227911669641901</v>
      </c>
      <c r="O13" s="42">
        <v>0.62751939336296447</v>
      </c>
      <c r="P13" s="42">
        <v>0.64029199864091557</v>
      </c>
      <c r="Q13" s="42">
        <v>0.64007852009609778</v>
      </c>
      <c r="R13" s="42">
        <v>0.63827884305317717</v>
      </c>
      <c r="S13" s="45">
        <v>0.64473407305956065</v>
      </c>
      <c r="T13" s="42"/>
      <c r="U13" s="42"/>
      <c r="V13" s="42"/>
    </row>
    <row r="14" spans="1:25" s="33" customFormat="1" ht="16.149999999999999" customHeight="1" x14ac:dyDescent="0.2">
      <c r="A14" s="35">
        <v>2003</v>
      </c>
      <c r="B14" s="34"/>
      <c r="C14" s="46">
        <v>1582.0119676228667</v>
      </c>
      <c r="D14" s="34"/>
      <c r="E14" s="47">
        <v>4.2745330090092584E-2</v>
      </c>
      <c r="F14" s="48">
        <v>0.11588561490033768</v>
      </c>
      <c r="G14" s="48">
        <v>0.19091464078477421</v>
      </c>
      <c r="H14" s="48">
        <v>0.27095630294367812</v>
      </c>
      <c r="I14" s="48">
        <v>0.36240325168918935</v>
      </c>
      <c r="J14" s="48">
        <v>0.37717505309846305</v>
      </c>
      <c r="K14" s="48">
        <v>0.38431793435713568</v>
      </c>
      <c r="L14" s="48">
        <v>0.39571652619733855</v>
      </c>
      <c r="M14" s="48">
        <v>0.42187881212578437</v>
      </c>
      <c r="N14" s="48">
        <v>0.4369830866472777</v>
      </c>
      <c r="O14" s="48">
        <v>0.43170289545532392</v>
      </c>
      <c r="P14" s="48">
        <v>0.42425933047080822</v>
      </c>
      <c r="Q14" s="48">
        <v>0.42588506231916434</v>
      </c>
      <c r="R14" s="49">
        <v>0.43060521906232702</v>
      </c>
      <c r="S14" s="42"/>
      <c r="T14" s="42"/>
      <c r="U14" s="42"/>
      <c r="V14" s="42"/>
    </row>
    <row r="15" spans="1:25" s="33" customFormat="1" ht="16.149999999999999" customHeight="1" x14ac:dyDescent="0.2">
      <c r="A15" s="35">
        <v>2004</v>
      </c>
      <c r="B15" s="34"/>
      <c r="C15" s="43">
        <v>1499.2183003221598</v>
      </c>
      <c r="D15" s="34"/>
      <c r="E15" s="44">
        <v>7.2284315834652904E-2</v>
      </c>
      <c r="F15" s="42">
        <v>0.21260940654854388</v>
      </c>
      <c r="G15" s="42">
        <v>0.32539075108438487</v>
      </c>
      <c r="H15" s="42">
        <v>0.42748014934335482</v>
      </c>
      <c r="I15" s="42">
        <v>0.45242713458344413</v>
      </c>
      <c r="J15" s="42">
        <v>0.47206337111454871</v>
      </c>
      <c r="K15" s="42">
        <v>0.47248971782816951</v>
      </c>
      <c r="L15" s="42">
        <v>0.49017909817705624</v>
      </c>
      <c r="M15" s="42">
        <v>0.49291940722321875</v>
      </c>
      <c r="N15" s="42">
        <v>0.50596876521034795</v>
      </c>
      <c r="O15" s="42">
        <v>0.50642274264251497</v>
      </c>
      <c r="P15" s="42">
        <v>0.50626242634976115</v>
      </c>
      <c r="Q15" s="45">
        <v>0.51443718627588697</v>
      </c>
      <c r="R15" s="42"/>
      <c r="S15" s="42"/>
      <c r="T15" s="42"/>
      <c r="U15" s="42"/>
      <c r="V15" s="42"/>
    </row>
    <row r="16" spans="1:25" s="33" customFormat="1" ht="16.149999999999999" customHeight="1" x14ac:dyDescent="0.2">
      <c r="A16" s="35">
        <v>2005</v>
      </c>
      <c r="B16" s="34"/>
      <c r="C16" s="46">
        <v>1276.4796007436998</v>
      </c>
      <c r="D16" s="34"/>
      <c r="E16" s="47">
        <v>2.298184231031716E-2</v>
      </c>
      <c r="F16" s="48">
        <v>0.10746492376245939</v>
      </c>
      <c r="G16" s="48">
        <v>0.18905449846429412</v>
      </c>
      <c r="H16" s="48">
        <v>0.24540017785716023</v>
      </c>
      <c r="I16" s="48">
        <v>0.28583652333571141</v>
      </c>
      <c r="J16" s="48">
        <v>0.30313872689215937</v>
      </c>
      <c r="K16" s="48">
        <v>0.31685524345750771</v>
      </c>
      <c r="L16" s="48">
        <v>0.32011730875526678</v>
      </c>
      <c r="M16" s="48">
        <v>0.32911701741366201</v>
      </c>
      <c r="N16" s="48">
        <v>0.33271982767027308</v>
      </c>
      <c r="O16" s="48">
        <v>0.34214441310414145</v>
      </c>
      <c r="P16" s="50">
        <v>0.34560432575997013</v>
      </c>
      <c r="Q16" s="42"/>
      <c r="R16" s="42"/>
      <c r="S16" s="42"/>
      <c r="T16" s="42"/>
      <c r="U16" s="42"/>
      <c r="V16" s="42"/>
    </row>
    <row r="17" spans="1:22" s="33" customFormat="1" ht="16.149999999999999" customHeight="1" x14ac:dyDescent="0.2">
      <c r="A17" s="35">
        <v>2006</v>
      </c>
      <c r="B17" s="34"/>
      <c r="C17" s="43">
        <v>1010.4487653490739</v>
      </c>
      <c r="D17" s="34"/>
      <c r="E17" s="44">
        <v>4.5985929870462648E-2</v>
      </c>
      <c r="F17" s="42">
        <v>0.19292935325172869</v>
      </c>
      <c r="G17" s="42">
        <v>0.24282350226866792</v>
      </c>
      <c r="H17" s="42">
        <v>0.33533871777822066</v>
      </c>
      <c r="I17" s="42">
        <v>0.40443277974687886</v>
      </c>
      <c r="J17" s="42">
        <v>0.47286619748054998</v>
      </c>
      <c r="K17" s="42">
        <v>0.46539824725686241</v>
      </c>
      <c r="L17" s="42">
        <v>0.47443805468019329</v>
      </c>
      <c r="M17" s="42">
        <v>0.49233641851146231</v>
      </c>
      <c r="N17" s="42">
        <v>0.50751181826952951</v>
      </c>
      <c r="O17" s="45">
        <v>0.51290627791210619</v>
      </c>
      <c r="P17" s="42" t="s">
        <v>32</v>
      </c>
      <c r="Q17" s="42"/>
      <c r="R17" s="42"/>
      <c r="S17" s="42"/>
      <c r="T17" s="42"/>
      <c r="U17" s="42"/>
      <c r="V17" s="42"/>
    </row>
    <row r="18" spans="1:22" s="33" customFormat="1" ht="16.149999999999999" customHeight="1" x14ac:dyDescent="0.2">
      <c r="A18" s="35">
        <v>2007</v>
      </c>
      <c r="B18" s="34"/>
      <c r="C18" s="46">
        <v>817.32981207242665</v>
      </c>
      <c r="D18" s="34"/>
      <c r="E18" s="47">
        <v>2.1700175823395135E-2</v>
      </c>
      <c r="F18" s="48">
        <v>0.14165609425970385</v>
      </c>
      <c r="G18" s="48">
        <v>0.29286315916106231</v>
      </c>
      <c r="H18" s="48">
        <v>0.30626746241494907</v>
      </c>
      <c r="I18" s="48">
        <v>0.35720412722496475</v>
      </c>
      <c r="J18" s="48">
        <v>0.38497018416761597</v>
      </c>
      <c r="K18" s="48">
        <v>0.39299509787416753</v>
      </c>
      <c r="L18" s="48">
        <v>0.41935708599257238</v>
      </c>
      <c r="M18" s="48">
        <v>0.45690061485230204</v>
      </c>
      <c r="N18" s="50">
        <v>0.50563079302990233</v>
      </c>
      <c r="O18" s="42" t="s">
        <v>32</v>
      </c>
      <c r="P18" s="42" t="s">
        <v>32</v>
      </c>
      <c r="Q18" s="42"/>
      <c r="R18" s="42"/>
      <c r="S18" s="42"/>
      <c r="T18" s="42"/>
      <c r="U18" s="42"/>
      <c r="V18" s="42"/>
    </row>
    <row r="19" spans="1:22" s="33" customFormat="1" ht="16.149999999999999" customHeight="1" x14ac:dyDescent="0.2">
      <c r="A19" s="35">
        <v>2008</v>
      </c>
      <c r="B19" s="34"/>
      <c r="C19" s="43">
        <v>643.65162166745085</v>
      </c>
      <c r="D19" s="34"/>
      <c r="E19" s="44">
        <v>4.5887525276684035E-2</v>
      </c>
      <c r="F19" s="42">
        <v>0.13316909478049049</v>
      </c>
      <c r="G19" s="42">
        <v>0.24151569850443794</v>
      </c>
      <c r="H19" s="42">
        <v>0.3429696383505858</v>
      </c>
      <c r="I19" s="42">
        <v>0.38962591832717713</v>
      </c>
      <c r="J19" s="42">
        <v>0.45846178498492363</v>
      </c>
      <c r="K19" s="42">
        <v>0.51104229773499088</v>
      </c>
      <c r="L19" s="42">
        <v>0.50518126168382793</v>
      </c>
      <c r="M19" s="45">
        <v>0.51213099280712793</v>
      </c>
      <c r="N19" s="42" t="s">
        <v>32</v>
      </c>
      <c r="O19" s="42" t="s">
        <v>32</v>
      </c>
      <c r="P19" s="42" t="s">
        <v>32</v>
      </c>
      <c r="Q19" s="42"/>
      <c r="R19" s="42"/>
      <c r="S19" s="42"/>
      <c r="T19" s="42"/>
      <c r="U19" s="42"/>
      <c r="V19" s="42"/>
    </row>
    <row r="20" spans="1:22" s="33" customFormat="1" ht="16.149999999999999" customHeight="1" x14ac:dyDescent="0.2">
      <c r="A20" s="35">
        <v>2009</v>
      </c>
      <c r="B20" s="34"/>
      <c r="C20" s="46">
        <v>509.67443928238208</v>
      </c>
      <c r="D20" s="34"/>
      <c r="E20" s="47">
        <v>1.9263954184573231E-2</v>
      </c>
      <c r="F20" s="48">
        <v>9.0304899861677251E-2</v>
      </c>
      <c r="G20" s="48">
        <v>0.18731194230344123</v>
      </c>
      <c r="H20" s="48">
        <v>0.29480018715357953</v>
      </c>
      <c r="I20" s="48">
        <v>0.35791178558331571</v>
      </c>
      <c r="J20" s="48">
        <v>0.39745200249399154</v>
      </c>
      <c r="K20" s="48">
        <v>0.40645126703073259</v>
      </c>
      <c r="L20" s="50">
        <v>0.45507062605845267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508.78991480412805</v>
      </c>
      <c r="D21" s="34"/>
      <c r="E21" s="44">
        <v>3.5669467000458144E-2</v>
      </c>
      <c r="F21" s="42">
        <v>8.1332439563955999E-2</v>
      </c>
      <c r="G21" s="42">
        <v>0.18136768984956686</v>
      </c>
      <c r="H21" s="42">
        <v>0.26779810588680353</v>
      </c>
      <c r="I21" s="42">
        <v>0.36177081920558124</v>
      </c>
      <c r="J21" s="42">
        <v>0.41965784088236474</v>
      </c>
      <c r="K21" s="51">
        <v>0.43159574698191605</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521.16136618742416</v>
      </c>
      <c r="D22" s="34"/>
      <c r="E22" s="47">
        <v>2.8520100934087453E-2</v>
      </c>
      <c r="F22" s="48">
        <v>9.1521912839776995E-2</v>
      </c>
      <c r="G22" s="48">
        <v>0.17562868065464321</v>
      </c>
      <c r="H22" s="48">
        <v>0.22907170737295257</v>
      </c>
      <c r="I22" s="48">
        <v>0.28550158482622662</v>
      </c>
      <c r="J22" s="50">
        <v>0.33662452766777751</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522.37973930797807</v>
      </c>
      <c r="D23" s="34"/>
      <c r="E23" s="44">
        <v>1.9488127859555449E-2</v>
      </c>
      <c r="F23" s="42">
        <v>8.3353469509003866E-2</v>
      </c>
      <c r="G23" s="42">
        <v>0.15774681374618377</v>
      </c>
      <c r="H23" s="42">
        <v>0.2100444283555305</v>
      </c>
      <c r="I23" s="45">
        <v>0.30499196976996884</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549.83074680008735</v>
      </c>
      <c r="D24" s="34"/>
      <c r="E24" s="48">
        <v>6.7338316465251541E-2</v>
      </c>
      <c r="F24" s="48">
        <v>0.13360533437192454</v>
      </c>
      <c r="G24" s="48">
        <v>0.18220430928559245</v>
      </c>
      <c r="H24" s="50">
        <v>0.25528504136601232</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527.37291780089674</v>
      </c>
      <c r="D25" s="34"/>
      <c r="E25" s="44">
        <v>3.3285005253601826E-2</v>
      </c>
      <c r="F25" s="42">
        <v>0.11013760026305976</v>
      </c>
      <c r="G25" s="45">
        <v>0.23094155174667672</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509.1569389087997</v>
      </c>
      <c r="D26" s="34"/>
      <c r="E26" s="55">
        <v>2.9191877297448869E-2</v>
      </c>
      <c r="F26" s="50">
        <v>0.15251730287609028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332.15169209211768</v>
      </c>
      <c r="D27" s="34"/>
      <c r="E27" s="57">
        <v>0.13993359450473342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1374.0582846316343</v>
      </c>
      <c r="D31" s="20"/>
      <c r="E31" s="38">
        <v>5.5003769881402905E-3</v>
      </c>
      <c r="F31" s="39">
        <v>5.5415625369018291E-2</v>
      </c>
      <c r="G31" s="39">
        <v>0.14152249471213907</v>
      </c>
      <c r="H31" s="39">
        <v>0.32340876335565416</v>
      </c>
      <c r="I31" s="39">
        <v>0.4929571637358352</v>
      </c>
      <c r="J31" s="39">
        <v>0.65560051895033289</v>
      </c>
      <c r="K31" s="39">
        <v>0.80977350799750702</v>
      </c>
      <c r="L31" s="39">
        <v>0.97861151467154794</v>
      </c>
      <c r="M31" s="39">
        <v>1.0722704233673148</v>
      </c>
      <c r="N31" s="39">
        <v>1.2453866632748125</v>
      </c>
      <c r="O31" s="39">
        <v>1.3025685352277192</v>
      </c>
      <c r="P31" s="39">
        <v>1.339640459621934</v>
      </c>
      <c r="Q31" s="39">
        <v>1.3878831086452859</v>
      </c>
      <c r="R31" s="39">
        <v>1.4098620315612223</v>
      </c>
      <c r="S31" s="71">
        <v>1.4174848687327715</v>
      </c>
      <c r="T31" s="72">
        <v>1.4819697037225064</v>
      </c>
    </row>
    <row r="32" spans="1:22" s="64" customFormat="1" ht="19.149999999999999" customHeight="1" x14ac:dyDescent="0.2">
      <c r="A32" s="35">
        <v>2002</v>
      </c>
      <c r="B32" s="69"/>
      <c r="C32" s="73">
        <v>1485.2534485992408</v>
      </c>
      <c r="D32" s="20"/>
      <c r="E32" s="44">
        <v>1.5774809872354731E-3</v>
      </c>
      <c r="F32" s="42">
        <v>2.1843663579274822E-2</v>
      </c>
      <c r="G32" s="42">
        <v>5.9552626788413422E-2</v>
      </c>
      <c r="H32" s="42">
        <v>0.11231707558052775</v>
      </c>
      <c r="I32" s="42">
        <v>0.17598488071729951</v>
      </c>
      <c r="J32" s="42">
        <v>0.28161181595758988</v>
      </c>
      <c r="K32" s="42">
        <v>0.36462322506353251</v>
      </c>
      <c r="L32" s="42">
        <v>0.4146641701446459</v>
      </c>
      <c r="M32" s="42">
        <v>0.47424424561586553</v>
      </c>
      <c r="N32" s="42">
        <v>0.50379660972209594</v>
      </c>
      <c r="O32" s="42">
        <v>0.51520741235102807</v>
      </c>
      <c r="P32" s="42">
        <v>0.52851553505362869</v>
      </c>
      <c r="Q32" s="42">
        <v>0.54216829562620572</v>
      </c>
      <c r="R32" s="42">
        <v>0.54789623527085707</v>
      </c>
      <c r="S32" s="45">
        <v>0.56393836949069198</v>
      </c>
    </row>
    <row r="33" spans="1:18" s="64" customFormat="1" ht="16.149999999999999" customHeight="1" x14ac:dyDescent="0.2">
      <c r="A33" s="35">
        <v>2003</v>
      </c>
      <c r="B33" s="66"/>
      <c r="C33" s="74">
        <v>1582.0119676228667</v>
      </c>
      <c r="D33" s="20"/>
      <c r="E33" s="47">
        <v>5.0634999068050271E-4</v>
      </c>
      <c r="F33" s="48">
        <v>1.1145905462309556E-2</v>
      </c>
      <c r="G33" s="48">
        <v>4.418175123656911E-2</v>
      </c>
      <c r="H33" s="48">
        <v>9.0708442835170794E-2</v>
      </c>
      <c r="I33" s="48">
        <v>0.13793310554076349</v>
      </c>
      <c r="J33" s="48">
        <v>0.19158013350635228</v>
      </c>
      <c r="K33" s="48">
        <v>0.22265491882123586</v>
      </c>
      <c r="L33" s="48">
        <v>0.25833769576083238</v>
      </c>
      <c r="M33" s="48">
        <v>0.27861425988612898</v>
      </c>
      <c r="N33" s="48">
        <v>0.29740220863765077</v>
      </c>
      <c r="O33" s="48">
        <v>0.31001219120941564</v>
      </c>
      <c r="P33" s="48">
        <v>0.31887049442247467</v>
      </c>
      <c r="Q33" s="48">
        <v>0.32451510471658751</v>
      </c>
      <c r="R33" s="49">
        <v>0.32886654099166374</v>
      </c>
    </row>
    <row r="34" spans="1:18" s="64" customFormat="1" ht="16.149999999999999" customHeight="1" x14ac:dyDescent="0.2">
      <c r="A34" s="35">
        <v>2004</v>
      </c>
      <c r="B34" s="66"/>
      <c r="C34" s="73">
        <v>1499.2183003221598</v>
      </c>
      <c r="D34" s="20"/>
      <c r="E34" s="44">
        <v>2.6426036282944178E-4</v>
      </c>
      <c r="F34" s="42">
        <v>4.2011660881805975E-2</v>
      </c>
      <c r="G34" s="42">
        <v>9.4321849438263605E-2</v>
      </c>
      <c r="H34" s="42">
        <v>0.15072696599753604</v>
      </c>
      <c r="I34" s="42">
        <v>0.25415285055999626</v>
      </c>
      <c r="J34" s="42">
        <v>0.30876746830501656</v>
      </c>
      <c r="K34" s="42">
        <v>0.34845068111481581</v>
      </c>
      <c r="L34" s="42">
        <v>0.38977031505306298</v>
      </c>
      <c r="M34" s="42">
        <v>0.41153447735177784</v>
      </c>
      <c r="N34" s="42">
        <v>0.42820650541191907</v>
      </c>
      <c r="O34" s="42">
        <v>0.44449795746413279</v>
      </c>
      <c r="P34" s="42">
        <v>0.46133853768500732</v>
      </c>
      <c r="Q34" s="75">
        <v>0.4736291551488237</v>
      </c>
    </row>
    <row r="35" spans="1:18" s="64" customFormat="1" ht="16.149999999999999" customHeight="1" x14ac:dyDescent="0.2">
      <c r="A35" s="35">
        <v>2005</v>
      </c>
      <c r="B35" s="66"/>
      <c r="C35" s="74">
        <v>1276.4796007436998</v>
      </c>
      <c r="D35" s="20"/>
      <c r="E35" s="47">
        <v>2.6207826069650736E-3</v>
      </c>
      <c r="F35" s="48">
        <v>1.9863002761652662E-2</v>
      </c>
      <c r="G35" s="48">
        <v>4.6967057935521805E-2</v>
      </c>
      <c r="H35" s="48">
        <v>9.2249397232579133E-2</v>
      </c>
      <c r="I35" s="48">
        <v>0.13766016134156706</v>
      </c>
      <c r="J35" s="48">
        <v>0.17810560517547985</v>
      </c>
      <c r="K35" s="48">
        <v>0.20443984115908675</v>
      </c>
      <c r="L35" s="48">
        <v>0.22894778768789326</v>
      </c>
      <c r="M35" s="48">
        <v>0.24693577993480048</v>
      </c>
      <c r="N35" s="48">
        <v>0.26816645134087569</v>
      </c>
      <c r="O35" s="48">
        <v>0.28263448849674971</v>
      </c>
      <c r="P35" s="48">
        <v>0.30215421779975238</v>
      </c>
      <c r="Q35" s="66"/>
    </row>
    <row r="36" spans="1:18" s="64" customFormat="1" ht="16.149999999999999" customHeight="1" x14ac:dyDescent="0.2">
      <c r="A36" s="35">
        <v>2006</v>
      </c>
      <c r="B36" s="66"/>
      <c r="C36" s="73">
        <v>1010.4487653490739</v>
      </c>
      <c r="D36" s="20"/>
      <c r="E36" s="44">
        <v>2.7574284188217193E-4</v>
      </c>
      <c r="F36" s="42">
        <v>2.3933153191995359E-2</v>
      </c>
      <c r="G36" s="42">
        <v>6.3485819793574885E-2</v>
      </c>
      <c r="H36" s="42">
        <v>0.1339079192341304</v>
      </c>
      <c r="I36" s="42">
        <v>0.19129497789471883</v>
      </c>
      <c r="J36" s="42">
        <v>0.28305659380179471</v>
      </c>
      <c r="K36" s="42">
        <v>0.31299997908682509</v>
      </c>
      <c r="L36" s="42">
        <v>0.34153637857064667</v>
      </c>
      <c r="M36" s="42">
        <v>0.36710188623879275</v>
      </c>
      <c r="N36" s="42">
        <v>0.39602227571627935</v>
      </c>
      <c r="O36" s="45">
        <v>0.41226507257083927</v>
      </c>
      <c r="P36" s="42" t="s">
        <v>32</v>
      </c>
      <c r="Q36" s="66"/>
    </row>
    <row r="37" spans="1:18" s="64" customFormat="1" ht="16.149999999999999" customHeight="1" x14ac:dyDescent="0.2">
      <c r="A37" s="35">
        <v>2007</v>
      </c>
      <c r="B37" s="66"/>
      <c r="C37" s="74">
        <v>817.32981207242665</v>
      </c>
      <c r="D37" s="20"/>
      <c r="E37" s="47">
        <v>5.6737689306619583E-4</v>
      </c>
      <c r="F37" s="48">
        <v>1.3317557621671064E-2</v>
      </c>
      <c r="G37" s="48">
        <v>4.9822328841502346E-2</v>
      </c>
      <c r="H37" s="48">
        <v>0.12357974036196182</v>
      </c>
      <c r="I37" s="48">
        <v>0.18634916993175518</v>
      </c>
      <c r="J37" s="48">
        <v>0.23253607793884806</v>
      </c>
      <c r="K37" s="48">
        <v>0.27657049869658779</v>
      </c>
      <c r="L37" s="48">
        <v>0.30934538566427849</v>
      </c>
      <c r="M37" s="48">
        <v>0.33567148521421769</v>
      </c>
      <c r="N37" s="50">
        <v>0.35602271681467174</v>
      </c>
      <c r="O37" s="42" t="s">
        <v>32</v>
      </c>
      <c r="P37" s="42" t="s">
        <v>32</v>
      </c>
      <c r="Q37" s="66"/>
    </row>
    <row r="38" spans="1:18" s="64" customFormat="1" ht="16.149999999999999" customHeight="1" x14ac:dyDescent="0.2">
      <c r="A38" s="35">
        <v>2008</v>
      </c>
      <c r="B38" s="66"/>
      <c r="C38" s="73">
        <v>643.65162166745085</v>
      </c>
      <c r="D38" s="20"/>
      <c r="E38" s="44">
        <v>3.8429317266985776E-3</v>
      </c>
      <c r="F38" s="42">
        <v>2.1151534241912798E-2</v>
      </c>
      <c r="G38" s="42">
        <v>6.8319152437390646E-2</v>
      </c>
      <c r="H38" s="42">
        <v>0.11132036233889164</v>
      </c>
      <c r="I38" s="42">
        <v>0.17089495837565491</v>
      </c>
      <c r="J38" s="42">
        <v>0.23431838873299321</v>
      </c>
      <c r="K38" s="42">
        <v>0.36218948737783513</v>
      </c>
      <c r="L38" s="42">
        <v>0.39727534636155504</v>
      </c>
      <c r="M38" s="45">
        <v>0.4205749843366221</v>
      </c>
      <c r="N38" s="42" t="s">
        <v>32</v>
      </c>
      <c r="O38" s="42" t="s">
        <v>32</v>
      </c>
      <c r="P38" s="42" t="s">
        <v>32</v>
      </c>
      <c r="Q38" s="66"/>
    </row>
    <row r="39" spans="1:18" s="64" customFormat="1" ht="16.149999999999999" customHeight="1" x14ac:dyDescent="0.2">
      <c r="A39" s="35">
        <v>2009</v>
      </c>
      <c r="B39" s="66"/>
      <c r="C39" s="74">
        <v>509.67443928238208</v>
      </c>
      <c r="D39" s="20"/>
      <c r="E39" s="47">
        <v>9.2359409679374155E-4</v>
      </c>
      <c r="F39" s="48">
        <v>1.5980183363077955E-2</v>
      </c>
      <c r="G39" s="48">
        <v>4.7890666556674927E-2</v>
      </c>
      <c r="H39" s="48">
        <v>9.6985992995051451E-2</v>
      </c>
      <c r="I39" s="48">
        <v>0.14349578676217678</v>
      </c>
      <c r="J39" s="48">
        <v>0.23926211562169428</v>
      </c>
      <c r="K39" s="48">
        <v>0.2688874809183105</v>
      </c>
      <c r="L39" s="50">
        <v>0.28818186101757398</v>
      </c>
      <c r="M39" s="42" t="s">
        <v>32</v>
      </c>
      <c r="N39" s="42" t="s">
        <v>32</v>
      </c>
      <c r="O39" s="42" t="s">
        <v>32</v>
      </c>
      <c r="P39" s="42" t="s">
        <v>32</v>
      </c>
      <c r="Q39" s="66"/>
    </row>
    <row r="40" spans="1:18" s="64" customFormat="1" ht="16.149999999999999" customHeight="1" x14ac:dyDescent="0.2">
      <c r="A40" s="35">
        <v>2010</v>
      </c>
      <c r="B40" s="66"/>
      <c r="C40" s="73">
        <v>508.78991480412805</v>
      </c>
      <c r="D40" s="20"/>
      <c r="E40" s="44">
        <v>5.3794397494444741E-3</v>
      </c>
      <c r="F40" s="42">
        <v>1.6709566747603707E-2</v>
      </c>
      <c r="G40" s="42">
        <v>3.9089895796913889E-2</v>
      </c>
      <c r="H40" s="76">
        <v>0.13015102039428031</v>
      </c>
      <c r="I40" s="42">
        <v>0.21287544746818021</v>
      </c>
      <c r="J40" s="42">
        <v>0.24386165472233406</v>
      </c>
      <c r="K40" s="45">
        <v>0.27337263274860429</v>
      </c>
      <c r="L40" s="42" t="s">
        <v>32</v>
      </c>
      <c r="M40" s="42" t="s">
        <v>32</v>
      </c>
      <c r="N40" s="42" t="s">
        <v>32</v>
      </c>
      <c r="O40" s="42" t="s">
        <v>32</v>
      </c>
      <c r="P40" s="42" t="s">
        <v>32</v>
      </c>
      <c r="Q40" s="66"/>
    </row>
    <row r="41" spans="1:18" s="64" customFormat="1" ht="15.6" customHeight="1" x14ac:dyDescent="0.2">
      <c r="A41" s="35">
        <v>2011</v>
      </c>
      <c r="B41" s="66"/>
      <c r="C41" s="74">
        <v>521.16136618742416</v>
      </c>
      <c r="D41" s="20"/>
      <c r="E41" s="47">
        <v>3.9157703988396729E-3</v>
      </c>
      <c r="F41" s="48">
        <v>8.8536223325906965E-3</v>
      </c>
      <c r="G41" s="48">
        <v>5.2675539545012265E-2</v>
      </c>
      <c r="H41" s="48">
        <v>0.11123231434779905</v>
      </c>
      <c r="I41" s="48">
        <v>0.18082493831122232</v>
      </c>
      <c r="J41" s="50">
        <v>0.24054971268526923</v>
      </c>
      <c r="K41" s="42" t="s">
        <v>32</v>
      </c>
      <c r="L41" s="42" t="s">
        <v>32</v>
      </c>
      <c r="M41" s="42" t="s">
        <v>32</v>
      </c>
      <c r="N41" s="42" t="s">
        <v>32</v>
      </c>
      <c r="O41" s="42" t="s">
        <v>32</v>
      </c>
      <c r="P41" s="42" t="s">
        <v>32</v>
      </c>
      <c r="Q41" s="66"/>
    </row>
    <row r="42" spans="1:18" s="64" customFormat="1" ht="18.600000000000001" customHeight="1" x14ac:dyDescent="0.2">
      <c r="A42" s="35">
        <v>2012</v>
      </c>
      <c r="B42" s="77"/>
      <c r="C42" s="73">
        <v>522.37973930797807</v>
      </c>
      <c r="D42" s="20"/>
      <c r="E42" s="78">
        <v>2.7867706194078764E-4</v>
      </c>
      <c r="F42" s="42">
        <v>1.4974033781857837E-2</v>
      </c>
      <c r="G42" s="42">
        <v>3.4774945135009061E-2</v>
      </c>
      <c r="H42" s="42">
        <v>8.6470155476801036E-2</v>
      </c>
      <c r="I42" s="45">
        <v>0.14002390125705724</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549.83074680008735</v>
      </c>
      <c r="D43" s="20"/>
      <c r="E43" s="48">
        <v>2.0012713037355894E-3</v>
      </c>
      <c r="F43" s="48">
        <v>1.4990463911101717E-2</v>
      </c>
      <c r="G43" s="48">
        <v>4.6397118449166171E-2</v>
      </c>
      <c r="H43" s="48">
        <v>9.861821716439137E-2</v>
      </c>
      <c r="I43" s="42"/>
      <c r="J43" s="42"/>
      <c r="K43" s="42"/>
      <c r="L43" s="42"/>
      <c r="M43" s="42"/>
      <c r="N43" s="42"/>
      <c r="O43" s="42"/>
      <c r="P43" s="42"/>
      <c r="Q43" s="66"/>
    </row>
    <row r="44" spans="1:18" s="64" customFormat="1" ht="18.600000000000001" customHeight="1" x14ac:dyDescent="0.2">
      <c r="A44" s="35">
        <v>2014</v>
      </c>
      <c r="B44" s="77"/>
      <c r="C44" s="73">
        <v>527.37291780089674</v>
      </c>
      <c r="D44" s="20"/>
      <c r="E44" s="79">
        <v>2.3607677593202592E-3</v>
      </c>
      <c r="F44" s="42">
        <v>1.487492832465185E-2</v>
      </c>
      <c r="G44" s="45">
        <v>6.8278887070139349E-2</v>
      </c>
      <c r="H44" s="42"/>
      <c r="I44" s="42"/>
      <c r="J44" s="42"/>
      <c r="K44" s="42"/>
      <c r="L44" s="42"/>
      <c r="M44" s="42"/>
      <c r="N44" s="42"/>
      <c r="O44" s="42"/>
      <c r="P44" s="42"/>
      <c r="Q44" s="66"/>
    </row>
    <row r="45" spans="1:18" s="64" customFormat="1" ht="18.600000000000001" customHeight="1" x14ac:dyDescent="0.2">
      <c r="A45" s="35">
        <v>2015</v>
      </c>
      <c r="B45" s="77"/>
      <c r="C45" s="74">
        <v>509.1569389087997</v>
      </c>
      <c r="D45" s="20"/>
      <c r="E45" s="55">
        <v>6.9199213823342514E-4</v>
      </c>
      <c r="F45" s="50">
        <v>1.4641600165120157E-2</v>
      </c>
      <c r="G45" s="42"/>
      <c r="H45" s="42"/>
      <c r="I45" s="42"/>
      <c r="J45" s="42"/>
      <c r="K45" s="42"/>
      <c r="L45" s="42"/>
      <c r="M45" s="42"/>
      <c r="N45" s="42"/>
      <c r="O45" s="42"/>
      <c r="P45" s="42"/>
      <c r="Q45" s="66"/>
    </row>
    <row r="46" spans="1:18" s="64" customFormat="1" ht="18.600000000000001" customHeight="1" x14ac:dyDescent="0.2">
      <c r="A46" s="35">
        <v>2016</v>
      </c>
      <c r="B46" s="77"/>
      <c r="C46" s="80">
        <v>332.15169209211768</v>
      </c>
      <c r="D46" s="20"/>
      <c r="E46" s="81">
        <v>1.6089632670021597E-3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1.5821542061872091</v>
      </c>
      <c r="D51" s="34"/>
      <c r="E51" s="86">
        <v>1.4819697037225055</v>
      </c>
      <c r="F51" s="86">
        <v>5.746402512928616E-2</v>
      </c>
      <c r="G51" s="86">
        <v>4.2720477335417568E-2</v>
      </c>
      <c r="H51" s="42"/>
      <c r="I51" s="42"/>
      <c r="J51" s="42"/>
      <c r="K51" s="42"/>
      <c r="L51" s="42"/>
      <c r="M51" s="42"/>
      <c r="N51" s="42"/>
    </row>
    <row r="52" spans="1:17" s="33" customFormat="1" ht="16.149999999999999" customHeight="1" x14ac:dyDescent="0.2">
      <c r="A52" s="65">
        <v>2002</v>
      </c>
      <c r="B52" s="34"/>
      <c r="C52" s="87">
        <v>0.68183733989142703</v>
      </c>
      <c r="D52" s="34"/>
      <c r="E52" s="88">
        <v>0.56393836949069265</v>
      </c>
      <c r="F52" s="88">
        <v>8.0795703568868865E-2</v>
      </c>
      <c r="G52" s="88">
        <v>3.7103266831865614E-2</v>
      </c>
      <c r="H52" s="42"/>
      <c r="I52" s="42"/>
      <c r="J52" s="42"/>
      <c r="K52" s="42"/>
      <c r="L52" s="42"/>
      <c r="M52" s="42"/>
      <c r="N52" s="42"/>
    </row>
    <row r="53" spans="1:17" s="33" customFormat="1" ht="16.149999999999999" customHeight="1" x14ac:dyDescent="0.2">
      <c r="A53" s="65">
        <v>2003</v>
      </c>
      <c r="B53" s="34"/>
      <c r="C53" s="89">
        <v>0.46928577938125343</v>
      </c>
      <c r="D53" s="34"/>
      <c r="E53" s="90">
        <v>0.32886654099166374</v>
      </c>
      <c r="F53" s="90">
        <v>0.10173867807066336</v>
      </c>
      <c r="G53" s="90">
        <v>3.868056031892636E-2</v>
      </c>
      <c r="H53" s="42"/>
      <c r="I53" s="42"/>
      <c r="J53" s="42"/>
      <c r="K53" s="42"/>
      <c r="L53" s="42"/>
      <c r="M53" s="42"/>
      <c r="N53" s="42"/>
    </row>
    <row r="54" spans="1:17" s="33" customFormat="1" ht="16.149999999999999" customHeight="1" x14ac:dyDescent="0.2">
      <c r="A54" s="65">
        <v>2004</v>
      </c>
      <c r="B54" s="34"/>
      <c r="C54" s="87">
        <v>0.56187963430007037</v>
      </c>
      <c r="D54" s="34"/>
      <c r="E54" s="88">
        <v>0.4736291551488237</v>
      </c>
      <c r="F54" s="88">
        <v>4.0808031127063292E-2</v>
      </c>
      <c r="G54" s="88">
        <v>4.7442448024183341E-2</v>
      </c>
      <c r="H54" s="42"/>
      <c r="I54" s="42"/>
      <c r="J54" s="42"/>
      <c r="K54" s="42"/>
      <c r="L54" s="42"/>
      <c r="M54" s="42"/>
      <c r="N54" s="42"/>
    </row>
    <row r="55" spans="1:17" s="33" customFormat="1" ht="16.149999999999999" customHeight="1" x14ac:dyDescent="0.2">
      <c r="A55" s="65">
        <v>2005</v>
      </c>
      <c r="B55" s="34"/>
      <c r="C55" s="89">
        <v>0.39107873969934698</v>
      </c>
      <c r="D55" s="34"/>
      <c r="E55" s="90">
        <v>0.30215421779975227</v>
      </c>
      <c r="F55" s="90">
        <v>4.3450107960217782E-2</v>
      </c>
      <c r="G55" s="90">
        <v>4.5474413939376963E-2</v>
      </c>
      <c r="H55" s="42"/>
      <c r="I55" s="42"/>
      <c r="J55" s="42"/>
      <c r="K55" s="42"/>
      <c r="L55" s="42"/>
      <c r="M55" s="42"/>
      <c r="N55" s="42"/>
    </row>
    <row r="56" spans="1:17" s="33" customFormat="1" ht="16.149999999999999" customHeight="1" x14ac:dyDescent="0.2">
      <c r="A56" s="65">
        <v>2006</v>
      </c>
      <c r="B56" s="34"/>
      <c r="C56" s="87">
        <v>0.58785108632192618</v>
      </c>
      <c r="D56" s="34"/>
      <c r="E56" s="88">
        <v>0.41226507257083927</v>
      </c>
      <c r="F56" s="88">
        <v>0.10064120534126687</v>
      </c>
      <c r="G56" s="88">
        <v>7.4944808409820041E-2</v>
      </c>
      <c r="H56" s="42"/>
      <c r="I56" s="42"/>
      <c r="J56" s="42"/>
      <c r="K56" s="42"/>
      <c r="L56" s="42"/>
      <c r="M56" s="42"/>
      <c r="N56" s="42"/>
    </row>
    <row r="57" spans="1:17" s="33" customFormat="1" ht="16.149999999999999" customHeight="1" x14ac:dyDescent="0.2">
      <c r="A57" s="65">
        <v>2007</v>
      </c>
      <c r="B57" s="34"/>
      <c r="C57" s="89">
        <v>0.58732095415380348</v>
      </c>
      <c r="D57" s="34"/>
      <c r="E57" s="90">
        <v>0.35602271681467162</v>
      </c>
      <c r="F57" s="90">
        <v>0.14960807621523062</v>
      </c>
      <c r="G57" s="90">
        <v>8.1690161123901192E-2</v>
      </c>
      <c r="H57" s="42"/>
      <c r="I57" s="42"/>
      <c r="J57" s="42"/>
      <c r="K57" s="42"/>
      <c r="L57" s="42"/>
      <c r="M57" s="42"/>
      <c r="N57" s="42"/>
    </row>
    <row r="58" spans="1:17" s="33" customFormat="1" ht="16.149999999999999" customHeight="1" x14ac:dyDescent="0.2">
      <c r="A58" s="65">
        <v>2008</v>
      </c>
      <c r="B58" s="34"/>
      <c r="C58" s="87">
        <v>0.60460255399744189</v>
      </c>
      <c r="D58" s="34"/>
      <c r="E58" s="88">
        <v>0.42057498433662216</v>
      </c>
      <c r="F58" s="88">
        <v>9.155600847050574E-2</v>
      </c>
      <c r="G58" s="88">
        <v>9.2471561190314022E-2</v>
      </c>
      <c r="H58" s="42"/>
      <c r="I58" s="42"/>
      <c r="J58" s="42"/>
      <c r="K58" s="42"/>
      <c r="L58" s="42"/>
      <c r="M58" s="42"/>
      <c r="N58" s="42"/>
    </row>
    <row r="59" spans="1:17" s="33" customFormat="1" ht="16.149999999999999" customHeight="1" x14ac:dyDescent="0.2">
      <c r="A59" s="65">
        <v>2009</v>
      </c>
      <c r="B59" s="34"/>
      <c r="C59" s="89">
        <v>0.57106278446103254</v>
      </c>
      <c r="D59" s="34"/>
      <c r="E59" s="90">
        <v>0.28818186101757409</v>
      </c>
      <c r="F59" s="90">
        <v>0.16688876504087879</v>
      </c>
      <c r="G59" s="90">
        <v>0.1159921584025797</v>
      </c>
      <c r="H59" s="34"/>
      <c r="I59" s="34"/>
      <c r="J59" s="91"/>
      <c r="K59" s="91"/>
      <c r="L59" s="91"/>
      <c r="M59" s="91"/>
      <c r="N59" s="91"/>
    </row>
    <row r="60" spans="1:17" s="33" customFormat="1" ht="16.149999999999999" customHeight="1" x14ac:dyDescent="0.2">
      <c r="A60" s="65">
        <v>2010</v>
      </c>
      <c r="B60" s="34"/>
      <c r="C60" s="87">
        <v>0.6020227179508626</v>
      </c>
      <c r="D60" s="34"/>
      <c r="E60" s="88">
        <v>0.27337263274860435</v>
      </c>
      <c r="F60" s="88">
        <v>0.15822311423331178</v>
      </c>
      <c r="G60" s="88">
        <v>0.17042697096894646</v>
      </c>
      <c r="H60" s="34"/>
      <c r="I60" s="34"/>
    </row>
    <row r="61" spans="1:17" s="33" customFormat="1" ht="15.6" customHeight="1" x14ac:dyDescent="0.2">
      <c r="A61" s="65">
        <v>2011</v>
      </c>
      <c r="B61" s="34"/>
      <c r="C61" s="89">
        <v>0.54180957697416721</v>
      </c>
      <c r="D61" s="34"/>
      <c r="E61" s="90">
        <v>0.24054971268526915</v>
      </c>
      <c r="F61" s="90">
        <v>9.6074814982508347E-2</v>
      </c>
      <c r="G61" s="90">
        <v>0.20518504930638976</v>
      </c>
      <c r="H61" s="34"/>
      <c r="I61" s="34"/>
    </row>
    <row r="62" spans="1:17" s="33" customFormat="1" ht="18.600000000000001" customHeight="1" x14ac:dyDescent="0.2">
      <c r="A62" s="35">
        <v>2012</v>
      </c>
      <c r="B62" s="34"/>
      <c r="C62" s="87">
        <v>0.58520993705131052</v>
      </c>
      <c r="D62" s="34"/>
      <c r="E62" s="88">
        <v>0.1400239012570573</v>
      </c>
      <c r="F62" s="88">
        <v>0.1649680685129116</v>
      </c>
      <c r="G62" s="88">
        <v>0.28021796728134168</v>
      </c>
      <c r="H62" s="34"/>
      <c r="I62" s="34"/>
    </row>
    <row r="63" spans="1:17" s="33" customFormat="1" ht="18.600000000000001" customHeight="1" x14ac:dyDescent="0.2">
      <c r="A63" s="35">
        <v>2013</v>
      </c>
      <c r="B63" s="34"/>
      <c r="C63" s="89">
        <v>0.65005443824783737</v>
      </c>
      <c r="D63" s="34"/>
      <c r="E63" s="90">
        <v>9.8618217164391439E-2</v>
      </c>
      <c r="F63" s="90">
        <v>0.15666682420162101</v>
      </c>
      <c r="G63" s="90">
        <v>0.39476939688182489</v>
      </c>
      <c r="H63" s="34"/>
      <c r="I63" s="34"/>
    </row>
    <row r="64" spans="1:17" s="33" customFormat="1" ht="18.600000000000001" customHeight="1" x14ac:dyDescent="0.2">
      <c r="A64" s="35">
        <v>2014</v>
      </c>
      <c r="B64" s="34"/>
      <c r="C64" s="87">
        <v>0.82072449030498218</v>
      </c>
      <c r="D64" s="34"/>
      <c r="E64" s="88">
        <v>6.8278887070139335E-2</v>
      </c>
      <c r="F64" s="88">
        <v>0.16266266467653731</v>
      </c>
      <c r="G64" s="88">
        <v>0.58978293855830555</v>
      </c>
      <c r="H64" s="34"/>
      <c r="I64" s="34"/>
    </row>
    <row r="65" spans="1:9" s="33" customFormat="1" ht="18.600000000000001" customHeight="1" x14ac:dyDescent="0.2">
      <c r="A65" s="35">
        <v>2015</v>
      </c>
      <c r="B65" s="34"/>
      <c r="C65" s="89">
        <v>0.870460594936458</v>
      </c>
      <c r="D65" s="34"/>
      <c r="E65" s="90">
        <v>1.4641600165120157E-2</v>
      </c>
      <c r="F65" s="90">
        <v>0.13787570271097008</v>
      </c>
      <c r="G65" s="90">
        <v>0.71794329206036767</v>
      </c>
      <c r="H65" s="34"/>
      <c r="I65" s="34"/>
    </row>
    <row r="66" spans="1:9" s="33" customFormat="1" ht="18.600000000000001" customHeight="1" x14ac:dyDescent="0.2">
      <c r="A66" s="35">
        <v>2016</v>
      </c>
      <c r="B66" s="34"/>
      <c r="C66" s="92">
        <v>0.83729611548852245</v>
      </c>
      <c r="D66" s="34"/>
      <c r="E66" s="93">
        <v>1.6089632670021597E-3</v>
      </c>
      <c r="F66" s="93">
        <v>0.13832463123773128</v>
      </c>
      <c r="G66" s="93">
        <v>0.69736252098378904</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5">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61</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924.13726762883664</v>
      </c>
      <c r="D12" s="34"/>
      <c r="E12" s="38">
        <v>0.17045265574990051</v>
      </c>
      <c r="F12" s="39">
        <v>0.47889316077315125</v>
      </c>
      <c r="G12" s="39">
        <v>0.65054782630892349</v>
      </c>
      <c r="H12" s="39">
        <v>0.82925494268549693</v>
      </c>
      <c r="I12" s="39">
        <v>0.9795394068429335</v>
      </c>
      <c r="J12" s="39">
        <v>1.1686403881175111</v>
      </c>
      <c r="K12" s="39">
        <v>1.2916940408725828</v>
      </c>
      <c r="L12" s="39">
        <v>1.3644685791358977</v>
      </c>
      <c r="M12" s="39">
        <v>1.1964457950736431</v>
      </c>
      <c r="N12" s="39">
        <v>1.1872707880415478</v>
      </c>
      <c r="O12" s="39">
        <v>1.1897302053042906</v>
      </c>
      <c r="P12" s="40">
        <v>1.1836274873555288</v>
      </c>
      <c r="Q12" s="40">
        <v>1.1840623956831604</v>
      </c>
      <c r="R12" s="40">
        <v>1.1915835215965125</v>
      </c>
      <c r="S12" s="40">
        <v>1.2061368150680183</v>
      </c>
      <c r="T12" s="41">
        <v>1.2125184575933527</v>
      </c>
      <c r="U12" s="42"/>
      <c r="V12" s="42"/>
    </row>
    <row r="13" spans="1:25" s="33" customFormat="1" ht="16.149999999999999" customHeight="1" x14ac:dyDescent="0.2">
      <c r="A13" s="35">
        <v>2002</v>
      </c>
      <c r="B13" s="34"/>
      <c r="C13" s="43">
        <v>1153.4959346064413</v>
      </c>
      <c r="D13" s="34"/>
      <c r="E13" s="44">
        <v>0.11251120552080957</v>
      </c>
      <c r="F13" s="42">
        <v>0.27028109514300708</v>
      </c>
      <c r="G13" s="42">
        <v>0.40580301220801801</v>
      </c>
      <c r="H13" s="42">
        <v>0.54258646442786462</v>
      </c>
      <c r="I13" s="42">
        <v>0.63698880106858979</v>
      </c>
      <c r="J13" s="42">
        <v>0.72474430016331759</v>
      </c>
      <c r="K13" s="42">
        <v>0.77215132652141594</v>
      </c>
      <c r="L13" s="42">
        <v>0.79435332330579356</v>
      </c>
      <c r="M13" s="42">
        <v>0.79347085348097035</v>
      </c>
      <c r="N13" s="42">
        <v>0.79411035390488682</v>
      </c>
      <c r="O13" s="42">
        <v>0.81438925937882944</v>
      </c>
      <c r="P13" s="42">
        <v>0.8053259293827445</v>
      </c>
      <c r="Q13" s="42">
        <v>0.81207043699672976</v>
      </c>
      <c r="R13" s="42">
        <v>0.81332617735280366</v>
      </c>
      <c r="S13" s="45">
        <v>0.81861655304155645</v>
      </c>
      <c r="T13" s="42"/>
      <c r="U13" s="42"/>
      <c r="V13" s="42"/>
    </row>
    <row r="14" spans="1:25" s="33" customFormat="1" ht="16.149999999999999" customHeight="1" x14ac:dyDescent="0.2">
      <c r="A14" s="35">
        <v>2003</v>
      </c>
      <c r="B14" s="34"/>
      <c r="C14" s="46">
        <v>1040.5235524231362</v>
      </c>
      <c r="D14" s="34"/>
      <c r="E14" s="47">
        <v>0.121453642634041</v>
      </c>
      <c r="F14" s="48">
        <v>0.25313310799236721</v>
      </c>
      <c r="G14" s="48">
        <v>0.32212160226837222</v>
      </c>
      <c r="H14" s="48">
        <v>0.41049627818687306</v>
      </c>
      <c r="I14" s="48">
        <v>0.50262827995567927</v>
      </c>
      <c r="J14" s="48">
        <v>0.54169865766849157</v>
      </c>
      <c r="K14" s="48">
        <v>0.55128029482527863</v>
      </c>
      <c r="L14" s="48">
        <v>0.55756117696025631</v>
      </c>
      <c r="M14" s="48">
        <v>0.56703791257550451</v>
      </c>
      <c r="N14" s="48">
        <v>0.57635212216045162</v>
      </c>
      <c r="O14" s="48">
        <v>0.57749698989642451</v>
      </c>
      <c r="P14" s="48">
        <v>0.58573859282629936</v>
      </c>
      <c r="Q14" s="48">
        <v>0.58894160050140021</v>
      </c>
      <c r="R14" s="49">
        <v>0.59632593746380014</v>
      </c>
      <c r="S14" s="42"/>
      <c r="T14" s="42"/>
      <c r="U14" s="42"/>
      <c r="V14" s="42"/>
    </row>
    <row r="15" spans="1:25" s="33" customFormat="1" ht="16.149999999999999" customHeight="1" x14ac:dyDescent="0.2">
      <c r="A15" s="35">
        <v>2004</v>
      </c>
      <c r="B15" s="34"/>
      <c r="C15" s="43">
        <v>1037.3396942495187</v>
      </c>
      <c r="D15" s="34"/>
      <c r="E15" s="44">
        <v>9.2283005523945194E-2</v>
      </c>
      <c r="F15" s="42">
        <v>0.24601079948310897</v>
      </c>
      <c r="G15" s="42">
        <v>0.33089103753297694</v>
      </c>
      <c r="H15" s="42">
        <v>0.42190993742779787</v>
      </c>
      <c r="I15" s="42">
        <v>0.5119610386460931</v>
      </c>
      <c r="J15" s="42">
        <v>0.56570176516492565</v>
      </c>
      <c r="K15" s="42">
        <v>0.60610527053391305</v>
      </c>
      <c r="L15" s="42">
        <v>0.62540513772218287</v>
      </c>
      <c r="M15" s="42">
        <v>0.64331088674144443</v>
      </c>
      <c r="N15" s="42">
        <v>0.64558823563521472</v>
      </c>
      <c r="O15" s="42">
        <v>0.64972666520635824</v>
      </c>
      <c r="P15" s="42">
        <v>0.65707792152301558</v>
      </c>
      <c r="Q15" s="45">
        <v>0.67305745936225847</v>
      </c>
      <c r="R15" s="42"/>
      <c r="S15" s="42"/>
      <c r="T15" s="42"/>
      <c r="U15" s="42"/>
      <c r="V15" s="42"/>
    </row>
    <row r="16" spans="1:25" s="33" customFormat="1" ht="16.149999999999999" customHeight="1" x14ac:dyDescent="0.2">
      <c r="A16" s="35">
        <v>2005</v>
      </c>
      <c r="B16" s="34"/>
      <c r="C16" s="46">
        <v>1096.4704157759252</v>
      </c>
      <c r="D16" s="34"/>
      <c r="E16" s="47">
        <v>2.2650724517489618E-2</v>
      </c>
      <c r="F16" s="48">
        <v>0.23173873595819783</v>
      </c>
      <c r="G16" s="48">
        <v>0.32699957552049974</v>
      </c>
      <c r="H16" s="48">
        <v>0.39983453995623519</v>
      </c>
      <c r="I16" s="48">
        <v>0.51698112019224096</v>
      </c>
      <c r="J16" s="48">
        <v>0.54728941013258237</v>
      </c>
      <c r="K16" s="48">
        <v>0.56878131747647165</v>
      </c>
      <c r="L16" s="48">
        <v>0.58930749527381698</v>
      </c>
      <c r="M16" s="48">
        <v>0.60953316984793682</v>
      </c>
      <c r="N16" s="48">
        <v>0.6144429080058299</v>
      </c>
      <c r="O16" s="48">
        <v>0.61787962048597334</v>
      </c>
      <c r="P16" s="50">
        <v>0.63160886335600874</v>
      </c>
      <c r="Q16" s="42"/>
      <c r="R16" s="42"/>
      <c r="S16" s="42"/>
      <c r="T16" s="42"/>
      <c r="U16" s="42"/>
      <c r="V16" s="42"/>
    </row>
    <row r="17" spans="1:22" s="33" customFormat="1" ht="16.149999999999999" customHeight="1" x14ac:dyDescent="0.2">
      <c r="A17" s="35">
        <v>2006</v>
      </c>
      <c r="B17" s="34"/>
      <c r="C17" s="43">
        <v>953.94221502368794</v>
      </c>
      <c r="D17" s="34"/>
      <c r="E17" s="44">
        <v>3.5008208462832625E-2</v>
      </c>
      <c r="F17" s="42">
        <v>0.26236271809348827</v>
      </c>
      <c r="G17" s="42">
        <v>0.35905799063828453</v>
      </c>
      <c r="H17" s="42">
        <v>0.51558459486243113</v>
      </c>
      <c r="I17" s="42">
        <v>0.5675417455112306</v>
      </c>
      <c r="J17" s="42">
        <v>0.63462795937387173</v>
      </c>
      <c r="K17" s="42">
        <v>0.6485973154987591</v>
      </c>
      <c r="L17" s="42">
        <v>0.66648501435875473</v>
      </c>
      <c r="M17" s="42">
        <v>0.6939151158611373</v>
      </c>
      <c r="N17" s="42">
        <v>0.70452029122196302</v>
      </c>
      <c r="O17" s="45">
        <v>0.70867149348276426</v>
      </c>
      <c r="P17" s="42" t="s">
        <v>32</v>
      </c>
      <c r="Q17" s="42"/>
      <c r="R17" s="42"/>
      <c r="S17" s="42"/>
      <c r="T17" s="42"/>
      <c r="U17" s="42"/>
      <c r="V17" s="42"/>
    </row>
    <row r="18" spans="1:22" s="33" customFormat="1" ht="16.149999999999999" customHeight="1" x14ac:dyDescent="0.2">
      <c r="A18" s="35">
        <v>2007</v>
      </c>
      <c r="B18" s="34"/>
      <c r="C18" s="46">
        <v>877.09095193100688</v>
      </c>
      <c r="D18" s="34"/>
      <c r="E18" s="47">
        <v>6.3792240612683238E-2</v>
      </c>
      <c r="F18" s="48">
        <v>0.26673784608324036</v>
      </c>
      <c r="G18" s="48">
        <v>0.4017452726554801</v>
      </c>
      <c r="H18" s="48">
        <v>0.50728662883595388</v>
      </c>
      <c r="I18" s="48">
        <v>0.55963126102813376</v>
      </c>
      <c r="J18" s="48">
        <v>0.65382564321423531</v>
      </c>
      <c r="K18" s="48">
        <v>0.65369316081002338</v>
      </c>
      <c r="L18" s="48">
        <v>0.69567696279757341</v>
      </c>
      <c r="M18" s="48">
        <v>0.73138461351801898</v>
      </c>
      <c r="N18" s="50">
        <v>0.76435253262363456</v>
      </c>
      <c r="O18" s="42" t="s">
        <v>32</v>
      </c>
      <c r="P18" s="42" t="s">
        <v>32</v>
      </c>
      <c r="Q18" s="42"/>
      <c r="R18" s="42"/>
      <c r="S18" s="42"/>
      <c r="T18" s="42"/>
      <c r="U18" s="42"/>
      <c r="V18" s="42"/>
    </row>
    <row r="19" spans="1:22" s="33" customFormat="1" ht="16.149999999999999" customHeight="1" x14ac:dyDescent="0.2">
      <c r="A19" s="35">
        <v>2008</v>
      </c>
      <c r="B19" s="34"/>
      <c r="C19" s="43">
        <v>662.20603856330035</v>
      </c>
      <c r="D19" s="34"/>
      <c r="E19" s="44">
        <v>6.327725757317211E-2</v>
      </c>
      <c r="F19" s="42">
        <v>0.37426239380112641</v>
      </c>
      <c r="G19" s="42">
        <v>0.57922176396490488</v>
      </c>
      <c r="H19" s="42">
        <v>0.65504272841155109</v>
      </c>
      <c r="I19" s="42">
        <v>0.7164559184711814</v>
      </c>
      <c r="J19" s="42">
        <v>0.78103590240054799</v>
      </c>
      <c r="K19" s="42">
        <v>0.88221748014007706</v>
      </c>
      <c r="L19" s="42">
        <v>0.86823654723117194</v>
      </c>
      <c r="M19" s="45">
        <v>0.91717264744828042</v>
      </c>
      <c r="N19" s="42" t="s">
        <v>32</v>
      </c>
      <c r="O19" s="42" t="s">
        <v>32</v>
      </c>
      <c r="P19" s="42" t="s">
        <v>32</v>
      </c>
      <c r="Q19" s="42"/>
      <c r="R19" s="42"/>
      <c r="S19" s="42"/>
      <c r="T19" s="42"/>
      <c r="U19" s="42"/>
      <c r="V19" s="42"/>
    </row>
    <row r="20" spans="1:22" s="33" customFormat="1" ht="16.149999999999999" customHeight="1" x14ac:dyDescent="0.2">
      <c r="A20" s="35">
        <v>2009</v>
      </c>
      <c r="B20" s="34"/>
      <c r="C20" s="46">
        <v>680.61170661472795</v>
      </c>
      <c r="D20" s="34"/>
      <c r="E20" s="47">
        <v>8.8509697123176967E-2</v>
      </c>
      <c r="F20" s="48">
        <v>0.31988841408196189</v>
      </c>
      <c r="G20" s="48">
        <v>0.51509065415120503</v>
      </c>
      <c r="H20" s="48">
        <v>0.72848076511988324</v>
      </c>
      <c r="I20" s="48">
        <v>0.77898020529520262</v>
      </c>
      <c r="J20" s="48">
        <v>0.81799703799816548</v>
      </c>
      <c r="K20" s="48">
        <v>0.83881442477769386</v>
      </c>
      <c r="L20" s="50">
        <v>0.88034877655814847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583.46378595451336</v>
      </c>
      <c r="D21" s="34"/>
      <c r="E21" s="44">
        <v>8.5094056634720971E-2</v>
      </c>
      <c r="F21" s="42">
        <v>0.31546477737712086</v>
      </c>
      <c r="G21" s="42">
        <v>0.46276144415860176</v>
      </c>
      <c r="H21" s="42">
        <v>0.62977393979290308</v>
      </c>
      <c r="I21" s="42">
        <v>0.74622305313095605</v>
      </c>
      <c r="J21" s="42">
        <v>0.76293225564271894</v>
      </c>
      <c r="K21" s="51">
        <v>0.81682079280340369</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615.02367823314762</v>
      </c>
      <c r="D22" s="34"/>
      <c r="E22" s="47">
        <v>6.2940115372617844E-2</v>
      </c>
      <c r="F22" s="48">
        <v>0.26059378759579821</v>
      </c>
      <c r="G22" s="48">
        <v>0.39548207162307275</v>
      </c>
      <c r="H22" s="48">
        <v>0.52413367503566632</v>
      </c>
      <c r="I22" s="48">
        <v>0.62554318053059133</v>
      </c>
      <c r="J22" s="50">
        <v>0.70388737412131519</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949.09811741598662</v>
      </c>
      <c r="D23" s="34"/>
      <c r="E23" s="44">
        <v>3.9966449126423727E-2</v>
      </c>
      <c r="F23" s="42">
        <v>0.2008360208999749</v>
      </c>
      <c r="G23" s="42">
        <v>0.31138675046414399</v>
      </c>
      <c r="H23" s="42">
        <v>0.46489396425730067</v>
      </c>
      <c r="I23" s="45">
        <v>0.62831681796162309</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862.88904123443126</v>
      </c>
      <c r="D24" s="34"/>
      <c r="E24" s="48">
        <v>3.8355528829464393E-2</v>
      </c>
      <c r="F24" s="48">
        <v>0.21183629939096932</v>
      </c>
      <c r="G24" s="48">
        <v>0.35034556669743611</v>
      </c>
      <c r="H24" s="50">
        <v>0.50864097997738411</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1222.7454236249368</v>
      </c>
      <c r="D25" s="34"/>
      <c r="E25" s="44">
        <v>2.4781373028709648E-2</v>
      </c>
      <c r="F25" s="42">
        <v>0.1706758513308794</v>
      </c>
      <c r="G25" s="45">
        <v>0.34535434126503473</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1007.793535957964</v>
      </c>
      <c r="D26" s="34"/>
      <c r="E26" s="55">
        <v>3.5599815311881021E-2</v>
      </c>
      <c r="F26" s="50">
        <v>0.20556564673781302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787.67764114180272</v>
      </c>
      <c r="D27" s="34"/>
      <c r="E27" s="57">
        <v>0.18570191327396829</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924.13726762883664</v>
      </c>
      <c r="D31" s="20"/>
      <c r="E31" s="38">
        <v>2.0246577710932676E-2</v>
      </c>
      <c r="F31" s="39">
        <v>0.15573907522000036</v>
      </c>
      <c r="G31" s="39">
        <v>0.24106870762736282</v>
      </c>
      <c r="H31" s="39">
        <v>0.42381138453374145</v>
      </c>
      <c r="I31" s="39">
        <v>0.54558266664754229</v>
      </c>
      <c r="J31" s="39">
        <v>0.67751208376259286</v>
      </c>
      <c r="K31" s="39">
        <v>0.80643835467671598</v>
      </c>
      <c r="L31" s="39">
        <v>0.89204296637504243</v>
      </c>
      <c r="M31" s="39">
        <v>0.97344460719270465</v>
      </c>
      <c r="N31" s="39">
        <v>1.0298492998419062</v>
      </c>
      <c r="O31" s="39">
        <v>1.066475606862852</v>
      </c>
      <c r="P31" s="39">
        <v>1.0921992429615375</v>
      </c>
      <c r="Q31" s="39">
        <v>1.1126935242745661</v>
      </c>
      <c r="R31" s="39">
        <v>1.1264452130311613</v>
      </c>
      <c r="S31" s="71">
        <v>1.1427999506187041</v>
      </c>
      <c r="T31" s="72">
        <v>1.1631690593851192</v>
      </c>
    </row>
    <row r="32" spans="1:22" s="64" customFormat="1" ht="19.149999999999999" customHeight="1" x14ac:dyDescent="0.2">
      <c r="A32" s="35">
        <v>2002</v>
      </c>
      <c r="B32" s="69"/>
      <c r="C32" s="73">
        <v>1153.4959346064413</v>
      </c>
      <c r="D32" s="20"/>
      <c r="E32" s="44">
        <v>1.3085948890414069E-2</v>
      </c>
      <c r="F32" s="42">
        <v>6.8466130120566099E-2</v>
      </c>
      <c r="G32" s="42">
        <v>0.15191720493506139</v>
      </c>
      <c r="H32" s="42">
        <v>0.25666219498864701</v>
      </c>
      <c r="I32" s="42">
        <v>0.35844531253077599</v>
      </c>
      <c r="J32" s="42">
        <v>0.43649881608245295</v>
      </c>
      <c r="K32" s="42">
        <v>0.52816609128375203</v>
      </c>
      <c r="L32" s="42">
        <v>0.5929806509920853</v>
      </c>
      <c r="M32" s="42">
        <v>0.63990553601843614</v>
      </c>
      <c r="N32" s="42">
        <v>0.67617770192394044</v>
      </c>
      <c r="O32" s="42">
        <v>0.69623707122026712</v>
      </c>
      <c r="P32" s="42">
        <v>0.71478886540553688</v>
      </c>
      <c r="Q32" s="42">
        <v>0.73881805135814282</v>
      </c>
      <c r="R32" s="42">
        <v>0.75044047177460815</v>
      </c>
      <c r="S32" s="45">
        <v>0.76232441489179426</v>
      </c>
    </row>
    <row r="33" spans="1:18" s="64" customFormat="1" ht="16.149999999999999" customHeight="1" x14ac:dyDescent="0.2">
      <c r="A33" s="35">
        <v>2003</v>
      </c>
      <c r="B33" s="66"/>
      <c r="C33" s="74">
        <v>1040.5235524231362</v>
      </c>
      <c r="D33" s="20"/>
      <c r="E33" s="47">
        <v>1.4053598526337094E-2</v>
      </c>
      <c r="F33" s="48">
        <v>6.680926098231621E-2</v>
      </c>
      <c r="G33" s="48">
        <v>0.13063093428158559</v>
      </c>
      <c r="H33" s="48">
        <v>0.20914122574792676</v>
      </c>
      <c r="I33" s="48">
        <v>0.26627911964855822</v>
      </c>
      <c r="J33" s="48">
        <v>0.33788324868972419</v>
      </c>
      <c r="K33" s="48">
        <v>0.38794965696052608</v>
      </c>
      <c r="L33" s="48">
        <v>0.43504051512449093</v>
      </c>
      <c r="M33" s="48">
        <v>0.46399644687693958</v>
      </c>
      <c r="N33" s="48">
        <v>0.48677918549933458</v>
      </c>
      <c r="O33" s="48">
        <v>0.50427952668126486</v>
      </c>
      <c r="P33" s="48">
        <v>0.52454605445328528</v>
      </c>
      <c r="Q33" s="48">
        <v>0.53845704160607966</v>
      </c>
      <c r="R33" s="49">
        <v>0.55372172077029658</v>
      </c>
    </row>
    <row r="34" spans="1:18" s="64" customFormat="1" ht="16.149999999999999" customHeight="1" x14ac:dyDescent="0.2">
      <c r="A34" s="35">
        <v>2004</v>
      </c>
      <c r="B34" s="66"/>
      <c r="C34" s="73">
        <v>1037.3396942495187</v>
      </c>
      <c r="D34" s="20"/>
      <c r="E34" s="44">
        <v>5.6088934959503444E-3</v>
      </c>
      <c r="F34" s="42">
        <v>5.7594544248959524E-2</v>
      </c>
      <c r="G34" s="42">
        <v>0.14010537506416795</v>
      </c>
      <c r="H34" s="42">
        <v>0.21297675284785789</v>
      </c>
      <c r="I34" s="42">
        <v>0.28940067476678516</v>
      </c>
      <c r="J34" s="42">
        <v>0.38171742837864331</v>
      </c>
      <c r="K34" s="42">
        <v>0.47741640795994117</v>
      </c>
      <c r="L34" s="42">
        <v>0.51872567607073994</v>
      </c>
      <c r="M34" s="42">
        <v>0.54874744751716631</v>
      </c>
      <c r="N34" s="42">
        <v>0.57484305246837231</v>
      </c>
      <c r="O34" s="42">
        <v>0.59016241742786302</v>
      </c>
      <c r="P34" s="42">
        <v>0.60460338748295084</v>
      </c>
      <c r="Q34" s="75">
        <v>0.61950746720294614</v>
      </c>
    </row>
    <row r="35" spans="1:18" s="64" customFormat="1" ht="16.149999999999999" customHeight="1" x14ac:dyDescent="0.2">
      <c r="A35" s="35">
        <v>2005</v>
      </c>
      <c r="B35" s="66"/>
      <c r="C35" s="74">
        <v>1096.4704157759252</v>
      </c>
      <c r="D35" s="20"/>
      <c r="E35" s="47">
        <v>3.7762438677231319E-3</v>
      </c>
      <c r="F35" s="48">
        <v>4.7879598624483009E-2</v>
      </c>
      <c r="G35" s="48">
        <v>0.11254641827444906</v>
      </c>
      <c r="H35" s="48">
        <v>0.18000474065302935</v>
      </c>
      <c r="I35" s="48">
        <v>0.2936154988669748</v>
      </c>
      <c r="J35" s="48">
        <v>0.39419858453423767</v>
      </c>
      <c r="K35" s="48">
        <v>0.45007955360471386</v>
      </c>
      <c r="L35" s="48">
        <v>0.48659945248533165</v>
      </c>
      <c r="M35" s="48">
        <v>0.51832286439152309</v>
      </c>
      <c r="N35" s="48">
        <v>0.54099475588140977</v>
      </c>
      <c r="O35" s="48">
        <v>0.56698166184637488</v>
      </c>
      <c r="P35" s="48">
        <v>0.59310276862520006</v>
      </c>
      <c r="Q35" s="66"/>
    </row>
    <row r="36" spans="1:18" s="64" customFormat="1" ht="16.149999999999999" customHeight="1" x14ac:dyDescent="0.2">
      <c r="A36" s="35">
        <v>2006</v>
      </c>
      <c r="B36" s="66"/>
      <c r="C36" s="73">
        <v>953.94221502368794</v>
      </c>
      <c r="D36" s="20"/>
      <c r="E36" s="44">
        <v>9.8798402579299491E-3</v>
      </c>
      <c r="F36" s="42">
        <v>6.3422402485697763E-2</v>
      </c>
      <c r="G36" s="42">
        <v>0.12641873091847383</v>
      </c>
      <c r="H36" s="42">
        <v>0.24559096967503644</v>
      </c>
      <c r="I36" s="42">
        <v>0.33507747231873131</v>
      </c>
      <c r="J36" s="42">
        <v>0.47077211609252312</v>
      </c>
      <c r="K36" s="42">
        <v>0.51867275983959127</v>
      </c>
      <c r="L36" s="42">
        <v>0.5755425199527654</v>
      </c>
      <c r="M36" s="42">
        <v>0.60336807850299423</v>
      </c>
      <c r="N36" s="42">
        <v>0.62250175955158826</v>
      </c>
      <c r="O36" s="45">
        <v>0.63237098813768333</v>
      </c>
      <c r="P36" s="42" t="s">
        <v>32</v>
      </c>
      <c r="Q36" s="66"/>
    </row>
    <row r="37" spans="1:18" s="64" customFormat="1" ht="16.149999999999999" customHeight="1" x14ac:dyDescent="0.2">
      <c r="A37" s="35">
        <v>2007</v>
      </c>
      <c r="B37" s="66"/>
      <c r="C37" s="74">
        <v>877.09095193100688</v>
      </c>
      <c r="D37" s="20"/>
      <c r="E37" s="47">
        <v>2.0321565660793978E-2</v>
      </c>
      <c r="F37" s="48">
        <v>7.8806324942869585E-2</v>
      </c>
      <c r="G37" s="48">
        <v>0.1682232406302297</v>
      </c>
      <c r="H37" s="48">
        <v>0.28827585365142405</v>
      </c>
      <c r="I37" s="48">
        <v>0.38254563712223821</v>
      </c>
      <c r="J37" s="48">
        <v>0.47333548956752175</v>
      </c>
      <c r="K37" s="48">
        <v>0.5355212637036938</v>
      </c>
      <c r="L37" s="48">
        <v>0.58351014054724537</v>
      </c>
      <c r="M37" s="48">
        <v>0.61138711503973941</v>
      </c>
      <c r="N37" s="50">
        <v>0.66125882424152749</v>
      </c>
      <c r="O37" s="42" t="s">
        <v>32</v>
      </c>
      <c r="P37" s="42" t="s">
        <v>32</v>
      </c>
      <c r="Q37" s="66"/>
    </row>
    <row r="38" spans="1:18" s="64" customFormat="1" ht="16.149999999999999" customHeight="1" x14ac:dyDescent="0.2">
      <c r="A38" s="35">
        <v>2008</v>
      </c>
      <c r="B38" s="66"/>
      <c r="C38" s="73">
        <v>662.20603856330035</v>
      </c>
      <c r="D38" s="20"/>
      <c r="E38" s="44">
        <v>1.1493264244069743E-2</v>
      </c>
      <c r="F38" s="42">
        <v>9.9927729161187681E-2</v>
      </c>
      <c r="G38" s="42">
        <v>0.22529645091904482</v>
      </c>
      <c r="H38" s="42">
        <v>0.29912369855574039</v>
      </c>
      <c r="I38" s="42">
        <v>0.37983601556490953</v>
      </c>
      <c r="J38" s="42">
        <v>0.47352851705106846</v>
      </c>
      <c r="K38" s="42">
        <v>0.6383423363577454</v>
      </c>
      <c r="L38" s="42">
        <v>0.70605221472388302</v>
      </c>
      <c r="M38" s="45">
        <v>0.77250056271496137</v>
      </c>
      <c r="N38" s="42" t="s">
        <v>32</v>
      </c>
      <c r="O38" s="42" t="s">
        <v>32</v>
      </c>
      <c r="P38" s="42" t="s">
        <v>32</v>
      </c>
      <c r="Q38" s="66"/>
    </row>
    <row r="39" spans="1:18" s="64" customFormat="1" ht="16.149999999999999" customHeight="1" x14ac:dyDescent="0.2">
      <c r="A39" s="35">
        <v>2009</v>
      </c>
      <c r="B39" s="66"/>
      <c r="C39" s="74">
        <v>680.61170661472795</v>
      </c>
      <c r="D39" s="20"/>
      <c r="E39" s="47">
        <v>5.2042434422819139E-2</v>
      </c>
      <c r="F39" s="48">
        <v>0.17009761168604187</v>
      </c>
      <c r="G39" s="48">
        <v>0.2433958560372641</v>
      </c>
      <c r="H39" s="48">
        <v>0.42444405902078253</v>
      </c>
      <c r="I39" s="48">
        <v>0.50542259533688405</v>
      </c>
      <c r="J39" s="48">
        <v>0.60033011012075999</v>
      </c>
      <c r="K39" s="48">
        <v>0.66398320418087498</v>
      </c>
      <c r="L39" s="50">
        <v>0.75750173368829921</v>
      </c>
      <c r="M39" s="42" t="s">
        <v>32</v>
      </c>
      <c r="N39" s="42" t="s">
        <v>32</v>
      </c>
      <c r="O39" s="42" t="s">
        <v>32</v>
      </c>
      <c r="P39" s="42" t="s">
        <v>32</v>
      </c>
      <c r="Q39" s="66"/>
    </row>
    <row r="40" spans="1:18" s="64" customFormat="1" ht="16.149999999999999" customHeight="1" x14ac:dyDescent="0.2">
      <c r="A40" s="35">
        <v>2010</v>
      </c>
      <c r="B40" s="66"/>
      <c r="C40" s="73">
        <v>583.46378595451336</v>
      </c>
      <c r="D40" s="20"/>
      <c r="E40" s="44">
        <v>4.0581591648355966E-2</v>
      </c>
      <c r="F40" s="42">
        <v>0.1259057729033948</v>
      </c>
      <c r="G40" s="42">
        <v>0.2541652910327401</v>
      </c>
      <c r="H40" s="76">
        <v>0.34739091064190242</v>
      </c>
      <c r="I40" s="42">
        <v>0.46929873364228142</v>
      </c>
      <c r="J40" s="42">
        <v>0.59113803755748595</v>
      </c>
      <c r="K40" s="45">
        <v>0.64915094928923534</v>
      </c>
      <c r="L40" s="42" t="s">
        <v>32</v>
      </c>
      <c r="M40" s="42" t="s">
        <v>32</v>
      </c>
      <c r="N40" s="42" t="s">
        <v>32</v>
      </c>
      <c r="O40" s="42" t="s">
        <v>32</v>
      </c>
      <c r="P40" s="42" t="s">
        <v>32</v>
      </c>
      <c r="Q40" s="66"/>
    </row>
    <row r="41" spans="1:18" s="64" customFormat="1" ht="15.6" customHeight="1" x14ac:dyDescent="0.2">
      <c r="A41" s="35">
        <v>2011</v>
      </c>
      <c r="B41" s="66"/>
      <c r="C41" s="74">
        <v>615.02367823314762</v>
      </c>
      <c r="D41" s="20"/>
      <c r="E41" s="47">
        <v>2.4544767344627752E-2</v>
      </c>
      <c r="F41" s="48">
        <v>0.10667487096744646</v>
      </c>
      <c r="G41" s="48">
        <v>0.21008869268344171</v>
      </c>
      <c r="H41" s="48">
        <v>0.30889382381407315</v>
      </c>
      <c r="I41" s="48">
        <v>0.41457418296690113</v>
      </c>
      <c r="J41" s="50">
        <v>0.5046746269757022</v>
      </c>
      <c r="K41" s="42" t="s">
        <v>32</v>
      </c>
      <c r="L41" s="42" t="s">
        <v>32</v>
      </c>
      <c r="M41" s="42" t="s">
        <v>32</v>
      </c>
      <c r="N41" s="42" t="s">
        <v>32</v>
      </c>
      <c r="O41" s="42" t="s">
        <v>32</v>
      </c>
      <c r="P41" s="42" t="s">
        <v>32</v>
      </c>
      <c r="Q41" s="66"/>
    </row>
    <row r="42" spans="1:18" s="64" customFormat="1" ht="18.600000000000001" customHeight="1" x14ac:dyDescent="0.2">
      <c r="A42" s="35">
        <v>2012</v>
      </c>
      <c r="B42" s="77"/>
      <c r="C42" s="73">
        <v>949.09811741598662</v>
      </c>
      <c r="D42" s="20"/>
      <c r="E42" s="78">
        <v>1.8274048508763494E-2</v>
      </c>
      <c r="F42" s="42">
        <v>0.10680623319481773</v>
      </c>
      <c r="G42" s="42">
        <v>0.18823085883669005</v>
      </c>
      <c r="H42" s="42">
        <v>0.31501837164928459</v>
      </c>
      <c r="I42" s="45">
        <v>0.44804301156433024</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862.88904123443126</v>
      </c>
      <c r="D43" s="20"/>
      <c r="E43" s="48">
        <v>1.1827363586871064E-2</v>
      </c>
      <c r="F43" s="48">
        <v>9.2411024782152199E-2</v>
      </c>
      <c r="G43" s="48">
        <v>0.18753930976010058</v>
      </c>
      <c r="H43" s="48">
        <v>0.32256468107216529</v>
      </c>
      <c r="I43" s="42"/>
      <c r="J43" s="42"/>
      <c r="K43" s="42"/>
      <c r="L43" s="42"/>
      <c r="M43" s="42"/>
      <c r="N43" s="42"/>
      <c r="O43" s="42"/>
      <c r="P43" s="42"/>
      <c r="Q43" s="66"/>
    </row>
    <row r="44" spans="1:18" s="64" customFormat="1" ht="18.600000000000001" customHeight="1" x14ac:dyDescent="0.2">
      <c r="A44" s="35">
        <v>2014</v>
      </c>
      <c r="B44" s="77"/>
      <c r="C44" s="73">
        <v>1222.7454236249368</v>
      </c>
      <c r="D44" s="20"/>
      <c r="E44" s="79">
        <v>9.2495690458010028E-3</v>
      </c>
      <c r="F44" s="42">
        <v>6.8919736778116678E-2</v>
      </c>
      <c r="G44" s="45">
        <v>0.17050683474578268</v>
      </c>
      <c r="H44" s="42"/>
      <c r="I44" s="42"/>
      <c r="J44" s="42"/>
      <c r="K44" s="42"/>
      <c r="L44" s="42"/>
      <c r="M44" s="42"/>
      <c r="N44" s="42"/>
      <c r="O44" s="42"/>
      <c r="P44" s="42"/>
      <c r="Q44" s="66"/>
    </row>
    <row r="45" spans="1:18" s="64" customFormat="1" ht="18.600000000000001" customHeight="1" x14ac:dyDescent="0.2">
      <c r="A45" s="35">
        <v>2015</v>
      </c>
      <c r="B45" s="77"/>
      <c r="C45" s="74">
        <v>1007.793535957964</v>
      </c>
      <c r="D45" s="20"/>
      <c r="E45" s="55">
        <v>1.1441147042819254E-2</v>
      </c>
      <c r="F45" s="50">
        <v>8.629305596730627E-2</v>
      </c>
      <c r="G45" s="42"/>
      <c r="H45" s="42"/>
      <c r="I45" s="42"/>
      <c r="J45" s="42"/>
      <c r="K45" s="42"/>
      <c r="L45" s="42"/>
      <c r="M45" s="42"/>
      <c r="N45" s="42"/>
      <c r="O45" s="42"/>
      <c r="P45" s="42"/>
      <c r="Q45" s="66"/>
    </row>
    <row r="46" spans="1:18" s="64" customFormat="1" ht="18.600000000000001" customHeight="1" x14ac:dyDescent="0.2">
      <c r="A46" s="35">
        <v>2016</v>
      </c>
      <c r="B46" s="77"/>
      <c r="C46" s="80">
        <v>787.67764114180272</v>
      </c>
      <c r="D46" s="20"/>
      <c r="E46" s="81">
        <v>1.8262899323581806E-2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1.2297487329746504</v>
      </c>
      <c r="D51" s="34"/>
      <c r="E51" s="86">
        <v>1.1631690593851178</v>
      </c>
      <c r="F51" s="86">
        <v>4.9349398208234016E-2</v>
      </c>
      <c r="G51" s="86">
        <v>1.7230275381298465E-2</v>
      </c>
      <c r="H51" s="42"/>
      <c r="I51" s="42"/>
      <c r="J51" s="42"/>
      <c r="K51" s="42"/>
      <c r="L51" s="42"/>
      <c r="M51" s="42"/>
      <c r="N51" s="42"/>
    </row>
    <row r="52" spans="1:17" s="33" customFormat="1" ht="16.149999999999999" customHeight="1" x14ac:dyDescent="0.2">
      <c r="A52" s="65">
        <v>2002</v>
      </c>
      <c r="B52" s="34"/>
      <c r="C52" s="87">
        <v>0.83242050083851171</v>
      </c>
      <c r="D52" s="34"/>
      <c r="E52" s="88">
        <v>0.76232441489179448</v>
      </c>
      <c r="F52" s="88">
        <v>5.6292138149762187E-2</v>
      </c>
      <c r="G52" s="88">
        <v>1.380394779695508E-2</v>
      </c>
      <c r="H52" s="42"/>
      <c r="I52" s="42"/>
      <c r="J52" s="42"/>
      <c r="K52" s="42"/>
      <c r="L52" s="42"/>
      <c r="M52" s="42"/>
      <c r="N52" s="42"/>
    </row>
    <row r="53" spans="1:17" s="33" customFormat="1" ht="16.149999999999999" customHeight="1" x14ac:dyDescent="0.2">
      <c r="A53" s="65">
        <v>2003</v>
      </c>
      <c r="B53" s="34"/>
      <c r="C53" s="89">
        <v>0.60999568586402475</v>
      </c>
      <c r="D53" s="34"/>
      <c r="E53" s="90">
        <v>0.55372172077029558</v>
      </c>
      <c r="F53" s="90">
        <v>4.2604216693503595E-2</v>
      </c>
      <c r="G53" s="90">
        <v>1.366974840022557E-2</v>
      </c>
      <c r="H53" s="42"/>
      <c r="I53" s="42"/>
      <c r="J53" s="42"/>
      <c r="K53" s="42"/>
      <c r="L53" s="42"/>
      <c r="M53" s="42"/>
      <c r="N53" s="42"/>
    </row>
    <row r="54" spans="1:17" s="33" customFormat="1" ht="16.149999999999999" customHeight="1" x14ac:dyDescent="0.2">
      <c r="A54" s="65">
        <v>2004</v>
      </c>
      <c r="B54" s="34"/>
      <c r="C54" s="87">
        <v>0.69449218683444047</v>
      </c>
      <c r="D54" s="34"/>
      <c r="E54" s="88">
        <v>0.61950746720294558</v>
      </c>
      <c r="F54" s="88">
        <v>5.3549992159312082E-2</v>
      </c>
      <c r="G54" s="88">
        <v>2.1434727472182787E-2</v>
      </c>
      <c r="H54" s="42"/>
      <c r="I54" s="42"/>
      <c r="J54" s="42"/>
      <c r="K54" s="42"/>
      <c r="L54" s="42"/>
      <c r="M54" s="42"/>
      <c r="N54" s="42"/>
    </row>
    <row r="55" spans="1:17" s="33" customFormat="1" ht="16.149999999999999" customHeight="1" x14ac:dyDescent="0.2">
      <c r="A55" s="65">
        <v>2005</v>
      </c>
      <c r="B55" s="34"/>
      <c r="C55" s="89">
        <v>0.6623257810443699</v>
      </c>
      <c r="D55" s="34"/>
      <c r="E55" s="90">
        <v>0.59310276862519984</v>
      </c>
      <c r="F55" s="90">
        <v>3.85060947308088E-2</v>
      </c>
      <c r="G55" s="90">
        <v>3.0716917688361281E-2</v>
      </c>
      <c r="H55" s="42"/>
      <c r="I55" s="42"/>
      <c r="J55" s="42"/>
      <c r="K55" s="42"/>
      <c r="L55" s="42"/>
      <c r="M55" s="42"/>
      <c r="N55" s="42"/>
    </row>
    <row r="56" spans="1:17" s="33" customFormat="1" ht="16.149999999999999" customHeight="1" x14ac:dyDescent="0.2">
      <c r="A56" s="65">
        <v>2006</v>
      </c>
      <c r="B56" s="34"/>
      <c r="C56" s="87">
        <v>0.75811459628703692</v>
      </c>
      <c r="D56" s="34"/>
      <c r="E56" s="88">
        <v>0.63237098813768344</v>
      </c>
      <c r="F56" s="88">
        <v>7.6300505345080996E-2</v>
      </c>
      <c r="G56" s="88">
        <v>4.9443102804272519E-2</v>
      </c>
      <c r="H56" s="42"/>
      <c r="I56" s="42"/>
      <c r="J56" s="42"/>
      <c r="K56" s="42"/>
      <c r="L56" s="42"/>
      <c r="M56" s="42"/>
      <c r="N56" s="42"/>
    </row>
    <row r="57" spans="1:17" s="33" customFormat="1" ht="16.149999999999999" customHeight="1" x14ac:dyDescent="0.2">
      <c r="A57" s="65">
        <v>2007</v>
      </c>
      <c r="B57" s="34"/>
      <c r="C57" s="89">
        <v>0.81362174697826062</v>
      </c>
      <c r="D57" s="34"/>
      <c r="E57" s="90">
        <v>0.66125882424152782</v>
      </c>
      <c r="F57" s="90">
        <v>0.10309370838210717</v>
      </c>
      <c r="G57" s="90">
        <v>4.926921435462564E-2</v>
      </c>
      <c r="H57" s="42"/>
      <c r="I57" s="42"/>
      <c r="J57" s="42"/>
      <c r="K57" s="42"/>
      <c r="L57" s="42"/>
      <c r="M57" s="42"/>
      <c r="N57" s="42"/>
    </row>
    <row r="58" spans="1:17" s="33" customFormat="1" ht="16.149999999999999" customHeight="1" x14ac:dyDescent="0.2">
      <c r="A58" s="65">
        <v>2008</v>
      </c>
      <c r="B58" s="34"/>
      <c r="C58" s="87">
        <v>1.0110328831738207</v>
      </c>
      <c r="D58" s="34"/>
      <c r="E58" s="88">
        <v>0.77250056271496137</v>
      </c>
      <c r="F58" s="88">
        <v>0.14467208473331869</v>
      </c>
      <c r="G58" s="88">
        <v>9.3860235725540447E-2</v>
      </c>
      <c r="H58" s="42"/>
      <c r="I58" s="42"/>
      <c r="J58" s="42"/>
      <c r="K58" s="42"/>
      <c r="L58" s="42"/>
      <c r="M58" s="42"/>
      <c r="N58" s="42"/>
    </row>
    <row r="59" spans="1:17" s="33" customFormat="1" ht="16.149999999999999" customHeight="1" x14ac:dyDescent="0.2">
      <c r="A59" s="65">
        <v>2009</v>
      </c>
      <c r="B59" s="34"/>
      <c r="C59" s="89">
        <v>1.0369340344084677</v>
      </c>
      <c r="D59" s="34"/>
      <c r="E59" s="90">
        <v>0.75750173368829854</v>
      </c>
      <c r="F59" s="90">
        <v>0.12284704286984946</v>
      </c>
      <c r="G59" s="90">
        <v>0.15658525785031971</v>
      </c>
      <c r="H59" s="34"/>
      <c r="I59" s="34"/>
      <c r="J59" s="91"/>
      <c r="K59" s="91"/>
      <c r="L59" s="91"/>
      <c r="M59" s="91"/>
      <c r="N59" s="91"/>
    </row>
    <row r="60" spans="1:17" s="33" customFormat="1" ht="16.149999999999999" customHeight="1" x14ac:dyDescent="0.2">
      <c r="A60" s="65">
        <v>2010</v>
      </c>
      <c r="B60" s="34"/>
      <c r="C60" s="87">
        <v>0.98769870971588813</v>
      </c>
      <c r="D60" s="34"/>
      <c r="E60" s="88">
        <v>0.64915094928923556</v>
      </c>
      <c r="F60" s="88">
        <v>0.16766984351416861</v>
      </c>
      <c r="G60" s="88">
        <v>0.17087791691248397</v>
      </c>
      <c r="H60" s="34"/>
      <c r="I60" s="34"/>
    </row>
    <row r="61" spans="1:17" s="33" customFormat="1" ht="15.6" customHeight="1" x14ac:dyDescent="0.2">
      <c r="A61" s="65">
        <v>2011</v>
      </c>
      <c r="B61" s="34"/>
      <c r="C61" s="89">
        <v>0.8653815859370203</v>
      </c>
      <c r="D61" s="34"/>
      <c r="E61" s="90">
        <v>0.5046746269757022</v>
      </c>
      <c r="F61" s="90">
        <v>0.19921274714561321</v>
      </c>
      <c r="G61" s="90">
        <v>0.161494211815705</v>
      </c>
      <c r="H61" s="34"/>
      <c r="I61" s="34"/>
    </row>
    <row r="62" spans="1:17" s="33" customFormat="1" ht="18.600000000000001" customHeight="1" x14ac:dyDescent="0.2">
      <c r="A62" s="35">
        <v>2012</v>
      </c>
      <c r="B62" s="34"/>
      <c r="C62" s="87">
        <v>0.95017831254241358</v>
      </c>
      <c r="D62" s="34"/>
      <c r="E62" s="88">
        <v>0.4480430115643303</v>
      </c>
      <c r="F62" s="88">
        <v>0.18027380639729285</v>
      </c>
      <c r="G62" s="88">
        <v>0.32186149458079039</v>
      </c>
      <c r="H62" s="34"/>
      <c r="I62" s="34"/>
    </row>
    <row r="63" spans="1:17" s="33" customFormat="1" ht="18.600000000000001" customHeight="1" x14ac:dyDescent="0.2">
      <c r="A63" s="35">
        <v>2013</v>
      </c>
      <c r="B63" s="34"/>
      <c r="C63" s="89">
        <v>0.96041656262528918</v>
      </c>
      <c r="D63" s="34"/>
      <c r="E63" s="90">
        <v>0.32256468107216513</v>
      </c>
      <c r="F63" s="90">
        <v>0.18607629890521885</v>
      </c>
      <c r="G63" s="90">
        <v>0.45177558264790518</v>
      </c>
      <c r="H63" s="34"/>
      <c r="I63" s="34"/>
    </row>
    <row r="64" spans="1:17" s="33" customFormat="1" ht="18.600000000000001" customHeight="1" x14ac:dyDescent="0.2">
      <c r="A64" s="35">
        <v>2014</v>
      </c>
      <c r="B64" s="34"/>
      <c r="C64" s="87">
        <v>1.065773614260187</v>
      </c>
      <c r="D64" s="34"/>
      <c r="E64" s="88">
        <v>0.17050683474578274</v>
      </c>
      <c r="F64" s="88">
        <v>0.17484750651925213</v>
      </c>
      <c r="G64" s="88">
        <v>0.72041927299515218</v>
      </c>
      <c r="H64" s="34"/>
      <c r="I64" s="34"/>
    </row>
    <row r="65" spans="1:9" s="33" customFormat="1" ht="18.600000000000001" customHeight="1" x14ac:dyDescent="0.2">
      <c r="A65" s="35">
        <v>2015</v>
      </c>
      <c r="B65" s="34"/>
      <c r="C65" s="89">
        <v>1.0004619565711756</v>
      </c>
      <c r="D65" s="34"/>
      <c r="E65" s="90">
        <v>8.629305596730627E-2</v>
      </c>
      <c r="F65" s="90">
        <v>0.11927259077050674</v>
      </c>
      <c r="G65" s="90">
        <v>0.79489630983336257</v>
      </c>
      <c r="H65" s="34"/>
      <c r="I65" s="34"/>
    </row>
    <row r="66" spans="1:9" s="33" customFormat="1" ht="18.600000000000001" customHeight="1" x14ac:dyDescent="0.2">
      <c r="A66" s="35">
        <v>2016</v>
      </c>
      <c r="B66" s="34"/>
      <c r="C66" s="92">
        <v>0.99101080495191163</v>
      </c>
      <c r="D66" s="34"/>
      <c r="E66" s="93">
        <v>1.8262899323581806E-2</v>
      </c>
      <c r="F66" s="93">
        <v>0.16743901395038652</v>
      </c>
      <c r="G66" s="93">
        <v>0.80530889167794317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6">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62</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1278.7591946030698</v>
      </c>
      <c r="D12" s="34"/>
      <c r="E12" s="38">
        <v>0.42676526135188442</v>
      </c>
      <c r="F12" s="39">
        <v>0.76596202774819322</v>
      </c>
      <c r="G12" s="39">
        <v>0.95902871099172171</v>
      </c>
      <c r="H12" s="39">
        <v>0.99744845476126542</v>
      </c>
      <c r="I12" s="39">
        <v>1.0702707967161771</v>
      </c>
      <c r="J12" s="39">
        <v>1.126732134936532</v>
      </c>
      <c r="K12" s="39">
        <v>1.1279102391280205</v>
      </c>
      <c r="L12" s="39">
        <v>1.1402882322098526</v>
      </c>
      <c r="M12" s="39">
        <v>1.1818764316913404</v>
      </c>
      <c r="N12" s="39">
        <v>1.2292079243589118</v>
      </c>
      <c r="O12" s="39">
        <v>1.284744613122639</v>
      </c>
      <c r="P12" s="40">
        <v>1.2921995106117721</v>
      </c>
      <c r="Q12" s="40">
        <v>1.3135343166727451</v>
      </c>
      <c r="R12" s="40">
        <v>1.3333553489644854</v>
      </c>
      <c r="S12" s="40">
        <v>1.3501934581882042</v>
      </c>
      <c r="T12" s="41">
        <v>1.3560553220714644</v>
      </c>
      <c r="U12" s="42"/>
      <c r="V12" s="42"/>
    </row>
    <row r="13" spans="1:25" s="33" customFormat="1" ht="16.149999999999999" customHeight="1" x14ac:dyDescent="0.2">
      <c r="A13" s="35">
        <v>2002</v>
      </c>
      <c r="B13" s="34"/>
      <c r="C13" s="43">
        <v>1478.7654830164979</v>
      </c>
      <c r="D13" s="34"/>
      <c r="E13" s="44">
        <v>0.15591304213123738</v>
      </c>
      <c r="F13" s="42">
        <v>0.56523519751479301</v>
      </c>
      <c r="G13" s="42">
        <v>0.69837071958034791</v>
      </c>
      <c r="H13" s="42">
        <v>0.68921084221584583</v>
      </c>
      <c r="I13" s="42">
        <v>0.70729768428541639</v>
      </c>
      <c r="J13" s="42">
        <v>0.75505487642339453</v>
      </c>
      <c r="K13" s="42">
        <v>0.77242714855221806</v>
      </c>
      <c r="L13" s="42">
        <v>0.74848406745305696</v>
      </c>
      <c r="M13" s="42">
        <v>0.76602602811215981</v>
      </c>
      <c r="N13" s="42">
        <v>0.78659021399184159</v>
      </c>
      <c r="O13" s="42">
        <v>0.79596825980297914</v>
      </c>
      <c r="P13" s="42">
        <v>0.80640989291501075</v>
      </c>
      <c r="Q13" s="42">
        <v>0.82793153916892726</v>
      </c>
      <c r="R13" s="42">
        <v>0.82475788630904934</v>
      </c>
      <c r="S13" s="45">
        <v>0.82843948028963732</v>
      </c>
      <c r="T13" s="42"/>
      <c r="U13" s="42"/>
      <c r="V13" s="42"/>
    </row>
    <row r="14" spans="1:25" s="33" customFormat="1" ht="16.149999999999999" customHeight="1" x14ac:dyDescent="0.2">
      <c r="A14" s="35">
        <v>2003</v>
      </c>
      <c r="B14" s="34"/>
      <c r="C14" s="46">
        <v>1263.0684260548655</v>
      </c>
      <c r="D14" s="34"/>
      <c r="E14" s="47">
        <v>0.16272457234322635</v>
      </c>
      <c r="F14" s="48">
        <v>0.41975580834227744</v>
      </c>
      <c r="G14" s="48">
        <v>0.59130177109429716</v>
      </c>
      <c r="H14" s="48">
        <v>0.62334489485731803</v>
      </c>
      <c r="I14" s="48">
        <v>0.63548353589577988</v>
      </c>
      <c r="J14" s="48">
        <v>0.64924132538732759</v>
      </c>
      <c r="K14" s="48">
        <v>0.69119625343062274</v>
      </c>
      <c r="L14" s="48">
        <v>0.67767813531263221</v>
      </c>
      <c r="M14" s="48">
        <v>0.68431056177351135</v>
      </c>
      <c r="N14" s="48">
        <v>0.68734002086617529</v>
      </c>
      <c r="O14" s="48">
        <v>0.69474328062569934</v>
      </c>
      <c r="P14" s="48">
        <v>0.71117363431859615</v>
      </c>
      <c r="Q14" s="48">
        <v>0.72251387941323975</v>
      </c>
      <c r="R14" s="49">
        <v>0.72434738405932508</v>
      </c>
      <c r="S14" s="42"/>
      <c r="T14" s="42"/>
      <c r="U14" s="42"/>
      <c r="V14" s="42"/>
    </row>
    <row r="15" spans="1:25" s="33" customFormat="1" ht="16.149999999999999" customHeight="1" x14ac:dyDescent="0.2">
      <c r="A15" s="35">
        <v>2004</v>
      </c>
      <c r="B15" s="34"/>
      <c r="C15" s="43">
        <v>957.37318622935527</v>
      </c>
      <c r="D15" s="34"/>
      <c r="E15" s="44">
        <v>0.23759036083271343</v>
      </c>
      <c r="F15" s="42">
        <v>0.50556889882908962</v>
      </c>
      <c r="G15" s="42">
        <v>0.5865294352050644</v>
      </c>
      <c r="H15" s="42">
        <v>0.62129099938764076</v>
      </c>
      <c r="I15" s="42">
        <v>0.62719877713915539</v>
      </c>
      <c r="J15" s="42">
        <v>0.62957954471116895</v>
      </c>
      <c r="K15" s="42">
        <v>0.65150152835413266</v>
      </c>
      <c r="L15" s="42">
        <v>0.65771523386804787</v>
      </c>
      <c r="M15" s="42">
        <v>0.65911419016989392</v>
      </c>
      <c r="N15" s="42">
        <v>0.66567653132763427</v>
      </c>
      <c r="O15" s="42">
        <v>0.67875196267450721</v>
      </c>
      <c r="P15" s="42">
        <v>0.68667888778386121</v>
      </c>
      <c r="Q15" s="45">
        <v>0.68903200842824641</v>
      </c>
      <c r="R15" s="42"/>
      <c r="S15" s="42"/>
      <c r="T15" s="42"/>
      <c r="U15" s="42"/>
      <c r="V15" s="42"/>
    </row>
    <row r="16" spans="1:25" s="33" customFormat="1" ht="16.149999999999999" customHeight="1" x14ac:dyDescent="0.2">
      <c r="A16" s="35">
        <v>2005</v>
      </c>
      <c r="B16" s="34"/>
      <c r="C16" s="46">
        <v>1074.9489665400868</v>
      </c>
      <c r="D16" s="34"/>
      <c r="E16" s="47">
        <v>0.18964340396442145</v>
      </c>
      <c r="F16" s="48">
        <v>0.50825356999981841</v>
      </c>
      <c r="G16" s="48">
        <v>0.60017221557452693</v>
      </c>
      <c r="H16" s="48">
        <v>0.62799090176480477</v>
      </c>
      <c r="I16" s="48">
        <v>0.64695287233962839</v>
      </c>
      <c r="J16" s="48">
        <v>0.67075928478719049</v>
      </c>
      <c r="K16" s="48">
        <v>0.68126107381628054</v>
      </c>
      <c r="L16" s="48">
        <v>0.6958540281991682</v>
      </c>
      <c r="M16" s="48">
        <v>0.70494563569214652</v>
      </c>
      <c r="N16" s="48">
        <v>0.70844479861052423</v>
      </c>
      <c r="O16" s="48">
        <v>0.71685396401214763</v>
      </c>
      <c r="P16" s="50">
        <v>0.7210725368457338</v>
      </c>
      <c r="Q16" s="42"/>
      <c r="R16" s="42"/>
      <c r="S16" s="42"/>
      <c r="T16" s="42"/>
      <c r="U16" s="42"/>
      <c r="V16" s="42"/>
    </row>
    <row r="17" spans="1:22" s="33" customFormat="1" ht="16.149999999999999" customHeight="1" x14ac:dyDescent="0.2">
      <c r="A17" s="35">
        <v>2006</v>
      </c>
      <c r="B17" s="34"/>
      <c r="C17" s="43">
        <v>873.84919175861398</v>
      </c>
      <c r="D17" s="34"/>
      <c r="E17" s="44">
        <v>0.16652506494226368</v>
      </c>
      <c r="F17" s="42">
        <v>0.56233122200029373</v>
      </c>
      <c r="G17" s="42">
        <v>0.66815197970508433</v>
      </c>
      <c r="H17" s="42">
        <v>0.67333087333394959</v>
      </c>
      <c r="I17" s="42">
        <v>0.69092898845124529</v>
      </c>
      <c r="J17" s="42">
        <v>0.70763562972057459</v>
      </c>
      <c r="K17" s="42">
        <v>0.72409063018985109</v>
      </c>
      <c r="L17" s="42">
        <v>0.73296489478880089</v>
      </c>
      <c r="M17" s="42">
        <v>0.74878053085894913</v>
      </c>
      <c r="N17" s="42">
        <v>0.76609603383876856</v>
      </c>
      <c r="O17" s="45">
        <v>0.78008151504543899</v>
      </c>
      <c r="P17" s="42" t="s">
        <v>32</v>
      </c>
      <c r="Q17" s="42"/>
      <c r="R17" s="42"/>
      <c r="S17" s="42"/>
      <c r="T17" s="42"/>
      <c r="U17" s="42"/>
      <c r="V17" s="42"/>
    </row>
    <row r="18" spans="1:22" s="33" customFormat="1" ht="16.149999999999999" customHeight="1" x14ac:dyDescent="0.2">
      <c r="A18" s="35">
        <v>2007</v>
      </c>
      <c r="B18" s="34"/>
      <c r="C18" s="46">
        <v>904.31047074252547</v>
      </c>
      <c r="D18" s="34"/>
      <c r="E18" s="47">
        <v>7.0279860559238155E-2</v>
      </c>
      <c r="F18" s="48">
        <v>0.37101302576640116</v>
      </c>
      <c r="G18" s="48">
        <v>0.44686864970010748</v>
      </c>
      <c r="H18" s="48">
        <v>0.47700040616369721</v>
      </c>
      <c r="I18" s="48">
        <v>0.52311672407187959</v>
      </c>
      <c r="J18" s="48">
        <v>0.56115462894213486</v>
      </c>
      <c r="K18" s="48">
        <v>0.59555061781136498</v>
      </c>
      <c r="L18" s="48">
        <v>0.64883376483733413</v>
      </c>
      <c r="M18" s="48">
        <v>0.69182916134447603</v>
      </c>
      <c r="N18" s="50">
        <v>0.73978073797454136</v>
      </c>
      <c r="O18" s="42" t="s">
        <v>32</v>
      </c>
      <c r="P18" s="42" t="s">
        <v>32</v>
      </c>
      <c r="Q18" s="42"/>
      <c r="R18" s="42"/>
      <c r="S18" s="42"/>
      <c r="T18" s="42"/>
      <c r="U18" s="42"/>
      <c r="V18" s="42"/>
    </row>
    <row r="19" spans="1:22" s="33" customFormat="1" ht="16.149999999999999" customHeight="1" x14ac:dyDescent="0.2">
      <c r="A19" s="35">
        <v>2008</v>
      </c>
      <c r="B19" s="34"/>
      <c r="C19" s="43">
        <v>503.54394696682664</v>
      </c>
      <c r="D19" s="34"/>
      <c r="E19" s="44">
        <v>9.3454104585663361E-2</v>
      </c>
      <c r="F19" s="42">
        <v>0.52481306501335856</v>
      </c>
      <c r="G19" s="42">
        <v>0.62496298339596534</v>
      </c>
      <c r="H19" s="42">
        <v>0.65111772287327907</v>
      </c>
      <c r="I19" s="42">
        <v>0.66873607485284303</v>
      </c>
      <c r="J19" s="42">
        <v>0.67754674148841021</v>
      </c>
      <c r="K19" s="42">
        <v>0.6966534883426615</v>
      </c>
      <c r="L19" s="42">
        <v>0.70377599139484071</v>
      </c>
      <c r="M19" s="45">
        <v>0.71842544151798671</v>
      </c>
      <c r="N19" s="42" t="s">
        <v>32</v>
      </c>
      <c r="O19" s="42" t="s">
        <v>32</v>
      </c>
      <c r="P19" s="42" t="s">
        <v>32</v>
      </c>
      <c r="Q19" s="42"/>
      <c r="R19" s="42"/>
      <c r="S19" s="42"/>
      <c r="T19" s="42"/>
      <c r="U19" s="42"/>
      <c r="V19" s="42"/>
    </row>
    <row r="20" spans="1:22" s="33" customFormat="1" ht="16.149999999999999" customHeight="1" x14ac:dyDescent="0.2">
      <c r="A20" s="35">
        <v>2009</v>
      </c>
      <c r="B20" s="34"/>
      <c r="C20" s="46">
        <v>458.01173718038854</v>
      </c>
      <c r="D20" s="34"/>
      <c r="E20" s="47">
        <v>0.10078317368431765</v>
      </c>
      <c r="F20" s="48">
        <v>0.49636558955327581</v>
      </c>
      <c r="G20" s="48">
        <v>0.61218564560834321</v>
      </c>
      <c r="H20" s="48">
        <v>0.66208483577237442</v>
      </c>
      <c r="I20" s="48">
        <v>0.68581990563705497</v>
      </c>
      <c r="J20" s="48">
        <v>0.69632689190748243</v>
      </c>
      <c r="K20" s="48">
        <v>0.70969369798835147</v>
      </c>
      <c r="L20" s="50">
        <v>0.71491341142050757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324.738626034155</v>
      </c>
      <c r="D21" s="34"/>
      <c r="E21" s="44">
        <v>0.10707407421433682</v>
      </c>
      <c r="F21" s="42">
        <v>0.51703187130413175</v>
      </c>
      <c r="G21" s="42">
        <v>0.61224149307870568</v>
      </c>
      <c r="H21" s="42">
        <v>0.63294495594693212</v>
      </c>
      <c r="I21" s="42">
        <v>0.65172806336010591</v>
      </c>
      <c r="J21" s="42">
        <v>0.68196946469660402</v>
      </c>
      <c r="K21" s="51">
        <v>0.68424376379451668</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331.9261726870327</v>
      </c>
      <c r="D22" s="34"/>
      <c r="E22" s="47">
        <v>0.17071535617064754</v>
      </c>
      <c r="F22" s="48">
        <v>0.57721690773904277</v>
      </c>
      <c r="G22" s="48">
        <v>0.67234370183891967</v>
      </c>
      <c r="H22" s="48">
        <v>0.68548326356904543</v>
      </c>
      <c r="I22" s="48">
        <v>0.71202697610049781</v>
      </c>
      <c r="J22" s="50">
        <v>0.71233316821217074</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700.15240897348122</v>
      </c>
      <c r="D23" s="34"/>
      <c r="E23" s="44">
        <v>0.18692981971115122</v>
      </c>
      <c r="F23" s="42">
        <v>0.60136834037869291</v>
      </c>
      <c r="G23" s="42">
        <v>0.73336148424565528</v>
      </c>
      <c r="H23" s="42">
        <v>0.76812015711665349</v>
      </c>
      <c r="I23" s="45">
        <v>0.78725158560938302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447.98242244012386</v>
      </c>
      <c r="D24" s="34"/>
      <c r="E24" s="48">
        <v>0.1465802417142853</v>
      </c>
      <c r="F24" s="48">
        <v>0.5576155352269736</v>
      </c>
      <c r="G24" s="48">
        <v>0.6950548303841495</v>
      </c>
      <c r="H24" s="50">
        <v>0.74418732819942901</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611.11218808142826</v>
      </c>
      <c r="D25" s="34"/>
      <c r="E25" s="44">
        <v>0.11669262958909753</v>
      </c>
      <c r="F25" s="42">
        <v>0.49238414102247891</v>
      </c>
      <c r="G25" s="45">
        <v>0.68802721306819414</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447.76886511122046</v>
      </c>
      <c r="D26" s="34"/>
      <c r="E26" s="55">
        <v>0.10571461769817429</v>
      </c>
      <c r="F26" s="50">
        <v>0.50647287575799183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567.89066024025487</v>
      </c>
      <c r="D27" s="34"/>
      <c r="E27" s="57">
        <v>0.37649932867207897</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1278.7591946030698</v>
      </c>
      <c r="D31" s="20"/>
      <c r="E31" s="38">
        <v>0.11691653268053449</v>
      </c>
      <c r="F31" s="39">
        <v>0.35933512321955063</v>
      </c>
      <c r="G31" s="39">
        <v>0.51548247167691696</v>
      </c>
      <c r="H31" s="39">
        <v>0.60719587506393435</v>
      </c>
      <c r="I31" s="39">
        <v>0.68754593679862297</v>
      </c>
      <c r="J31" s="39">
        <v>0.74127273268774785</v>
      </c>
      <c r="K31" s="39">
        <v>0.80398928537228975</v>
      </c>
      <c r="L31" s="39">
        <v>0.84177019796972086</v>
      </c>
      <c r="M31" s="39">
        <v>0.88629456618763847</v>
      </c>
      <c r="N31" s="39">
        <v>0.93894415882475424</v>
      </c>
      <c r="O31" s="39">
        <v>1.0105134822078552</v>
      </c>
      <c r="P31" s="39">
        <v>1.0479410295905029</v>
      </c>
      <c r="Q31" s="39">
        <v>1.0824682449720908</v>
      </c>
      <c r="R31" s="39">
        <v>1.1132966034114575</v>
      </c>
      <c r="S31" s="71">
        <v>1.1374976814546107</v>
      </c>
      <c r="T31" s="72">
        <v>1.1581049112886692</v>
      </c>
    </row>
    <row r="32" spans="1:22" s="64" customFormat="1" ht="19.149999999999999" customHeight="1" x14ac:dyDescent="0.2">
      <c r="A32" s="35">
        <v>2002</v>
      </c>
      <c r="B32" s="69"/>
      <c r="C32" s="73">
        <v>1478.7654830164979</v>
      </c>
      <c r="D32" s="20"/>
      <c r="E32" s="44">
        <v>6.1154064073788775E-2</v>
      </c>
      <c r="F32" s="42">
        <v>0.30644633497905965</v>
      </c>
      <c r="G32" s="42">
        <v>0.42526570987552614</v>
      </c>
      <c r="H32" s="42">
        <v>0.45597365240727505</v>
      </c>
      <c r="I32" s="42">
        <v>0.49602435181236409</v>
      </c>
      <c r="J32" s="42">
        <v>0.51707727976934525</v>
      </c>
      <c r="K32" s="42">
        <v>0.54772140543020242</v>
      </c>
      <c r="L32" s="42">
        <v>0.57466348952067448</v>
      </c>
      <c r="M32" s="42">
        <v>0.59699120459698318</v>
      </c>
      <c r="N32" s="42">
        <v>0.62378547748928426</v>
      </c>
      <c r="O32" s="42">
        <v>0.64268027169844322</v>
      </c>
      <c r="P32" s="42">
        <v>0.66493514668918963</v>
      </c>
      <c r="Q32" s="42">
        <v>0.68571705838166785</v>
      </c>
      <c r="R32" s="42">
        <v>0.7014182123315047</v>
      </c>
      <c r="S32" s="45">
        <v>0.71549974440554609</v>
      </c>
    </row>
    <row r="33" spans="1:18" s="64" customFormat="1" ht="16.149999999999999" customHeight="1" x14ac:dyDescent="0.2">
      <c r="A33" s="35">
        <v>2003</v>
      </c>
      <c r="B33" s="66"/>
      <c r="C33" s="74">
        <v>1263.0684260548655</v>
      </c>
      <c r="D33" s="20"/>
      <c r="E33" s="47">
        <v>3.0754701127740834E-2</v>
      </c>
      <c r="F33" s="48">
        <v>0.23819212822134597</v>
      </c>
      <c r="G33" s="48">
        <v>0.37806285816668816</v>
      </c>
      <c r="H33" s="48">
        <v>0.43217455860892551</v>
      </c>
      <c r="I33" s="48">
        <v>0.47606012146363202</v>
      </c>
      <c r="J33" s="48">
        <v>0.50211873811083174</v>
      </c>
      <c r="K33" s="48">
        <v>0.53780124211388558</v>
      </c>
      <c r="L33" s="48">
        <v>0.54977327756236372</v>
      </c>
      <c r="M33" s="48">
        <v>0.56999732362016908</v>
      </c>
      <c r="N33" s="48">
        <v>0.58685246501644339</v>
      </c>
      <c r="O33" s="48">
        <v>0.60059856624213037</v>
      </c>
      <c r="P33" s="48">
        <v>0.61881878970457993</v>
      </c>
      <c r="Q33" s="48">
        <v>0.63284985734294841</v>
      </c>
      <c r="R33" s="49">
        <v>0.64534018908477175</v>
      </c>
    </row>
    <row r="34" spans="1:18" s="64" customFormat="1" ht="16.149999999999999" customHeight="1" x14ac:dyDescent="0.2">
      <c r="A34" s="35">
        <v>2004</v>
      </c>
      <c r="B34" s="66"/>
      <c r="C34" s="73">
        <v>957.37318622935527</v>
      </c>
      <c r="D34" s="20"/>
      <c r="E34" s="44">
        <v>8.1126036771723531E-2</v>
      </c>
      <c r="F34" s="42">
        <v>0.28441390054764099</v>
      </c>
      <c r="G34" s="42">
        <v>0.3605791154211101</v>
      </c>
      <c r="H34" s="42">
        <v>0.4308932801856265</v>
      </c>
      <c r="I34" s="42">
        <v>0.45838241331658774</v>
      </c>
      <c r="J34" s="42">
        <v>0.49237663066989346</v>
      </c>
      <c r="K34" s="42">
        <v>0.51713405250439004</v>
      </c>
      <c r="L34" s="42">
        <v>0.53648005028719203</v>
      </c>
      <c r="M34" s="42">
        <v>0.55004630227075257</v>
      </c>
      <c r="N34" s="42">
        <v>0.56436423472462072</v>
      </c>
      <c r="O34" s="42">
        <v>0.57782010190132016</v>
      </c>
      <c r="P34" s="42">
        <v>0.58994268631369162</v>
      </c>
      <c r="Q34" s="75">
        <v>0.60012846330506886</v>
      </c>
    </row>
    <row r="35" spans="1:18" s="64" customFormat="1" ht="16.149999999999999" customHeight="1" x14ac:dyDescent="0.2">
      <c r="A35" s="35">
        <v>2005</v>
      </c>
      <c r="B35" s="66"/>
      <c r="C35" s="74">
        <v>1074.9489665400868</v>
      </c>
      <c r="D35" s="20"/>
      <c r="E35" s="47">
        <v>6.6686743655803529E-2</v>
      </c>
      <c r="F35" s="48">
        <v>0.25829451309344997</v>
      </c>
      <c r="G35" s="48">
        <v>0.36761435184188024</v>
      </c>
      <c r="H35" s="48">
        <v>0.44076857124871127</v>
      </c>
      <c r="I35" s="48">
        <v>0.49661472355036701</v>
      </c>
      <c r="J35" s="48">
        <v>0.53155467012706537</v>
      </c>
      <c r="K35" s="48">
        <v>0.55295451316300737</v>
      </c>
      <c r="L35" s="48">
        <v>0.57282863494669578</v>
      </c>
      <c r="M35" s="48">
        <v>0.59186808040122307</v>
      </c>
      <c r="N35" s="48">
        <v>0.60590107190741993</v>
      </c>
      <c r="O35" s="48">
        <v>0.61841852824094268</v>
      </c>
      <c r="P35" s="48">
        <v>0.62896282409002502</v>
      </c>
      <c r="Q35" s="66"/>
    </row>
    <row r="36" spans="1:18" s="64" customFormat="1" ht="16.149999999999999" customHeight="1" x14ac:dyDescent="0.2">
      <c r="A36" s="35">
        <v>2006</v>
      </c>
      <c r="B36" s="66"/>
      <c r="C36" s="73">
        <v>873.84919175861398</v>
      </c>
      <c r="D36" s="20"/>
      <c r="E36" s="44">
        <v>4.2464711710349198E-2</v>
      </c>
      <c r="F36" s="42">
        <v>0.27600072662360031</v>
      </c>
      <c r="G36" s="42">
        <v>0.41275170123458277</v>
      </c>
      <c r="H36" s="42">
        <v>0.47668535356607888</v>
      </c>
      <c r="I36" s="42">
        <v>0.53377792437163585</v>
      </c>
      <c r="J36" s="42">
        <v>0.56312293070072983</v>
      </c>
      <c r="K36" s="42">
        <v>0.58329290958585867</v>
      </c>
      <c r="L36" s="42">
        <v>0.59799359188569534</v>
      </c>
      <c r="M36" s="42">
        <v>0.61055094671824828</v>
      </c>
      <c r="N36" s="42">
        <v>0.62452335656857072</v>
      </c>
      <c r="O36" s="45">
        <v>0.63575735252898991</v>
      </c>
      <c r="P36" s="42" t="s">
        <v>32</v>
      </c>
      <c r="Q36" s="66"/>
    </row>
    <row r="37" spans="1:18" s="64" customFormat="1" ht="16.149999999999999" customHeight="1" x14ac:dyDescent="0.2">
      <c r="A37" s="35">
        <v>2007</v>
      </c>
      <c r="B37" s="66"/>
      <c r="C37" s="74">
        <v>904.31047074252547</v>
      </c>
      <c r="D37" s="20"/>
      <c r="E37" s="47">
        <v>3.0609474000526205E-2</v>
      </c>
      <c r="F37" s="48">
        <v>0.1863509866171614</v>
      </c>
      <c r="G37" s="48">
        <v>0.29392665385367933</v>
      </c>
      <c r="H37" s="48">
        <v>0.3547013238912749</v>
      </c>
      <c r="I37" s="48">
        <v>0.41184276934176772</v>
      </c>
      <c r="J37" s="48">
        <v>0.45071593025717427</v>
      </c>
      <c r="K37" s="48">
        <v>0.48983522909369981</v>
      </c>
      <c r="L37" s="48">
        <v>0.54347165154018495</v>
      </c>
      <c r="M37" s="48">
        <v>0.58137273548551494</v>
      </c>
      <c r="N37" s="50">
        <v>0.62855746386984968</v>
      </c>
      <c r="O37" s="42" t="s">
        <v>32</v>
      </c>
      <c r="P37" s="42" t="s">
        <v>32</v>
      </c>
      <c r="Q37" s="66"/>
    </row>
    <row r="38" spans="1:18" s="64" customFormat="1" ht="16.149999999999999" customHeight="1" x14ac:dyDescent="0.2">
      <c r="A38" s="35">
        <v>2008</v>
      </c>
      <c r="B38" s="66"/>
      <c r="C38" s="73">
        <v>503.54394696682664</v>
      </c>
      <c r="D38" s="20"/>
      <c r="E38" s="44">
        <v>4.2631545035427251E-2</v>
      </c>
      <c r="F38" s="42">
        <v>0.28730023541817218</v>
      </c>
      <c r="G38" s="42">
        <v>0.43677629350731279</v>
      </c>
      <c r="H38" s="42">
        <v>0.53053275144769474</v>
      </c>
      <c r="I38" s="42">
        <v>0.56962112019388267</v>
      </c>
      <c r="J38" s="42">
        <v>0.5997441625780362</v>
      </c>
      <c r="K38" s="42">
        <v>0.6217813880750751</v>
      </c>
      <c r="L38" s="42">
        <v>0.63503603445209689</v>
      </c>
      <c r="M38" s="45">
        <v>0.64708755248300143</v>
      </c>
      <c r="N38" s="42" t="s">
        <v>32</v>
      </c>
      <c r="O38" s="42" t="s">
        <v>32</v>
      </c>
      <c r="P38" s="42" t="s">
        <v>32</v>
      </c>
      <c r="Q38" s="66"/>
    </row>
    <row r="39" spans="1:18" s="64" customFormat="1" ht="16.149999999999999" customHeight="1" x14ac:dyDescent="0.2">
      <c r="A39" s="35">
        <v>2009</v>
      </c>
      <c r="B39" s="66"/>
      <c r="C39" s="74">
        <v>458.01173718038854</v>
      </c>
      <c r="D39" s="20"/>
      <c r="E39" s="47">
        <v>5.4192892129922975E-2</v>
      </c>
      <c r="F39" s="48">
        <v>0.3165000500510412</v>
      </c>
      <c r="G39" s="48">
        <v>0.46015136139600454</v>
      </c>
      <c r="H39" s="48">
        <v>0.53887039318412178</v>
      </c>
      <c r="I39" s="48">
        <v>0.57875903783189275</v>
      </c>
      <c r="J39" s="48">
        <v>0.61051380505745434</v>
      </c>
      <c r="K39" s="48">
        <v>0.6264878217028792</v>
      </c>
      <c r="L39" s="50">
        <v>0.6399917259975374</v>
      </c>
      <c r="M39" s="42" t="s">
        <v>32</v>
      </c>
      <c r="N39" s="42" t="s">
        <v>32</v>
      </c>
      <c r="O39" s="42" t="s">
        <v>32</v>
      </c>
      <c r="P39" s="42" t="s">
        <v>32</v>
      </c>
      <c r="Q39" s="66"/>
    </row>
    <row r="40" spans="1:18" s="64" customFormat="1" ht="16.149999999999999" customHeight="1" x14ac:dyDescent="0.2">
      <c r="A40" s="35">
        <v>2010</v>
      </c>
      <c r="B40" s="66"/>
      <c r="C40" s="73">
        <v>324.738626034155</v>
      </c>
      <c r="D40" s="20"/>
      <c r="E40" s="44">
        <v>5.7040759087282351E-2</v>
      </c>
      <c r="F40" s="42">
        <v>0.35115858464097993</v>
      </c>
      <c r="G40" s="42">
        <v>0.4826232124235626</v>
      </c>
      <c r="H40" s="76">
        <v>0.52773935667194849</v>
      </c>
      <c r="I40" s="42">
        <v>0.55523379108597148</v>
      </c>
      <c r="J40" s="42">
        <v>0.57354356059691947</v>
      </c>
      <c r="K40" s="45">
        <v>0.58628261570627194</v>
      </c>
      <c r="L40" s="42" t="s">
        <v>32</v>
      </c>
      <c r="M40" s="42" t="s">
        <v>32</v>
      </c>
      <c r="N40" s="42" t="s">
        <v>32</v>
      </c>
      <c r="O40" s="42" t="s">
        <v>32</v>
      </c>
      <c r="P40" s="42" t="s">
        <v>32</v>
      </c>
      <c r="Q40" s="66"/>
    </row>
    <row r="41" spans="1:18" s="64" customFormat="1" ht="15.6" customHeight="1" x14ac:dyDescent="0.2">
      <c r="A41" s="35">
        <v>2011</v>
      </c>
      <c r="B41" s="66"/>
      <c r="C41" s="74">
        <v>331.9261726870327</v>
      </c>
      <c r="D41" s="20"/>
      <c r="E41" s="47">
        <v>0.11602407889707429</v>
      </c>
      <c r="F41" s="48">
        <v>0.39965504341469105</v>
      </c>
      <c r="G41" s="48">
        <v>0.51464937693174484</v>
      </c>
      <c r="H41" s="48">
        <v>0.56191260294581591</v>
      </c>
      <c r="I41" s="48">
        <v>0.59471856885568075</v>
      </c>
      <c r="J41" s="50">
        <v>0.60814983325425032</v>
      </c>
      <c r="K41" s="42" t="s">
        <v>32</v>
      </c>
      <c r="L41" s="42" t="s">
        <v>32</v>
      </c>
      <c r="M41" s="42" t="s">
        <v>32</v>
      </c>
      <c r="N41" s="42" t="s">
        <v>32</v>
      </c>
      <c r="O41" s="42" t="s">
        <v>32</v>
      </c>
      <c r="P41" s="42" t="s">
        <v>32</v>
      </c>
      <c r="Q41" s="66"/>
    </row>
    <row r="42" spans="1:18" s="64" customFormat="1" ht="18.600000000000001" customHeight="1" x14ac:dyDescent="0.2">
      <c r="A42" s="35">
        <v>2012</v>
      </c>
      <c r="B42" s="77"/>
      <c r="C42" s="73">
        <v>700.15240897348122</v>
      </c>
      <c r="D42" s="20"/>
      <c r="E42" s="78">
        <v>0.15639972343773589</v>
      </c>
      <c r="F42" s="42">
        <v>0.49287206161818831</v>
      </c>
      <c r="G42" s="42">
        <v>0.63022882714836326</v>
      </c>
      <c r="H42" s="42">
        <v>0.68194205854516532</v>
      </c>
      <c r="I42" s="45">
        <v>0.71035557526355597</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447.98242244012386</v>
      </c>
      <c r="D43" s="20"/>
      <c r="E43" s="48">
        <v>9.5168336527868852E-2</v>
      </c>
      <c r="F43" s="48">
        <v>0.39616182898950647</v>
      </c>
      <c r="G43" s="48">
        <v>0.54236725280851228</v>
      </c>
      <c r="H43" s="48">
        <v>0.6029331665982306</v>
      </c>
      <c r="I43" s="42"/>
      <c r="J43" s="42"/>
      <c r="K43" s="42"/>
      <c r="L43" s="42"/>
      <c r="M43" s="42"/>
      <c r="N43" s="42"/>
      <c r="O43" s="42"/>
      <c r="P43" s="42"/>
      <c r="Q43" s="66"/>
    </row>
    <row r="44" spans="1:18" s="64" customFormat="1" ht="18.600000000000001" customHeight="1" x14ac:dyDescent="0.2">
      <c r="A44" s="35">
        <v>2014</v>
      </c>
      <c r="B44" s="77"/>
      <c r="C44" s="73">
        <v>611.11218808142826</v>
      </c>
      <c r="D44" s="20"/>
      <c r="E44" s="79">
        <v>6.3603513925240218E-2</v>
      </c>
      <c r="F44" s="42">
        <v>0.31183922624162974</v>
      </c>
      <c r="G44" s="45">
        <v>0.48161203885163795</v>
      </c>
      <c r="H44" s="42"/>
      <c r="I44" s="42"/>
      <c r="J44" s="42"/>
      <c r="K44" s="42"/>
      <c r="L44" s="42"/>
      <c r="M44" s="42"/>
      <c r="N44" s="42"/>
      <c r="O44" s="42"/>
      <c r="P44" s="42"/>
      <c r="Q44" s="66"/>
    </row>
    <row r="45" spans="1:18" s="64" customFormat="1" ht="18.600000000000001" customHeight="1" x14ac:dyDescent="0.2">
      <c r="A45" s="35">
        <v>2015</v>
      </c>
      <c r="B45" s="77"/>
      <c r="C45" s="74">
        <v>447.76886511122046</v>
      </c>
      <c r="D45" s="20"/>
      <c r="E45" s="55">
        <v>5.1385250420933198E-2</v>
      </c>
      <c r="F45" s="50">
        <v>0.30972911244168744</v>
      </c>
      <c r="G45" s="42"/>
      <c r="H45" s="42"/>
      <c r="I45" s="42"/>
      <c r="J45" s="42"/>
      <c r="K45" s="42"/>
      <c r="L45" s="42"/>
      <c r="M45" s="42"/>
      <c r="N45" s="42"/>
      <c r="O45" s="42"/>
      <c r="P45" s="42"/>
      <c r="Q45" s="66"/>
    </row>
    <row r="46" spans="1:18" s="64" customFormat="1" ht="18.600000000000001" customHeight="1" x14ac:dyDescent="0.2">
      <c r="A46" s="35">
        <v>2016</v>
      </c>
      <c r="B46" s="77"/>
      <c r="C46" s="80">
        <v>567.89066024025487</v>
      </c>
      <c r="D46" s="20"/>
      <c r="E46" s="81">
        <v>0.13071104831527144</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1.5656537573501346</v>
      </c>
      <c r="D51" s="34"/>
      <c r="E51" s="86">
        <v>1.1581049112886697</v>
      </c>
      <c r="F51" s="86">
        <v>0.19795041078279563</v>
      </c>
      <c r="G51" s="86">
        <v>0.20959843527866917</v>
      </c>
      <c r="H51" s="42"/>
      <c r="I51" s="42"/>
      <c r="J51" s="42"/>
      <c r="K51" s="42"/>
      <c r="L51" s="42"/>
      <c r="M51" s="42"/>
      <c r="N51" s="42"/>
    </row>
    <row r="52" spans="1:17" s="33" customFormat="1" ht="16.149999999999999" customHeight="1" x14ac:dyDescent="0.2">
      <c r="A52" s="65">
        <v>2002</v>
      </c>
      <c r="B52" s="34"/>
      <c r="C52" s="87">
        <v>0.94223748287115938</v>
      </c>
      <c r="D52" s="34"/>
      <c r="E52" s="88">
        <v>0.71549974440554576</v>
      </c>
      <c r="F52" s="88">
        <v>0.11293973588409099</v>
      </c>
      <c r="G52" s="88">
        <v>0.11379800258152259</v>
      </c>
      <c r="H52" s="42"/>
      <c r="I52" s="42"/>
      <c r="J52" s="42"/>
      <c r="K52" s="42"/>
      <c r="L52" s="42"/>
      <c r="M52" s="42"/>
      <c r="N52" s="42"/>
    </row>
    <row r="53" spans="1:17" s="33" customFormat="1" ht="16.149999999999999" customHeight="1" x14ac:dyDescent="0.2">
      <c r="A53" s="65">
        <v>2003</v>
      </c>
      <c r="B53" s="34"/>
      <c r="C53" s="89">
        <v>0.82069966834460262</v>
      </c>
      <c r="D53" s="34"/>
      <c r="E53" s="90">
        <v>0.64534018908477209</v>
      </c>
      <c r="F53" s="90">
        <v>7.9007194974553496E-2</v>
      </c>
      <c r="G53" s="90">
        <v>9.6352284285277048E-2</v>
      </c>
      <c r="H53" s="42"/>
      <c r="I53" s="42"/>
      <c r="J53" s="42"/>
      <c r="K53" s="42"/>
      <c r="L53" s="42"/>
      <c r="M53" s="42"/>
      <c r="N53" s="42"/>
    </row>
    <row r="54" spans="1:17" s="33" customFormat="1" ht="16.149999999999999" customHeight="1" x14ac:dyDescent="0.2">
      <c r="A54" s="65">
        <v>2004</v>
      </c>
      <c r="B54" s="34"/>
      <c r="C54" s="87">
        <v>0.80129377686694314</v>
      </c>
      <c r="D54" s="34"/>
      <c r="E54" s="88">
        <v>0.60012846330506853</v>
      </c>
      <c r="F54" s="88">
        <v>8.8903545123177483E-2</v>
      </c>
      <c r="G54" s="88">
        <v>0.11226176843869703</v>
      </c>
      <c r="H54" s="42"/>
      <c r="I54" s="42"/>
      <c r="J54" s="42"/>
      <c r="K54" s="42"/>
      <c r="L54" s="42"/>
      <c r="M54" s="42"/>
      <c r="N54" s="42"/>
    </row>
    <row r="55" spans="1:17" s="33" customFormat="1" ht="16.149999999999999" customHeight="1" x14ac:dyDescent="0.2">
      <c r="A55" s="65">
        <v>2005</v>
      </c>
      <c r="B55" s="34"/>
      <c r="C55" s="89">
        <v>0.83075103693263164</v>
      </c>
      <c r="D55" s="34"/>
      <c r="E55" s="90">
        <v>0.62896282409002491</v>
      </c>
      <c r="F55" s="90">
        <v>9.2109712755708839E-2</v>
      </c>
      <c r="G55" s="90">
        <v>0.10967850008689792</v>
      </c>
      <c r="H55" s="42"/>
      <c r="I55" s="42"/>
      <c r="J55" s="42"/>
      <c r="K55" s="42"/>
      <c r="L55" s="42"/>
      <c r="M55" s="42"/>
      <c r="N55" s="42"/>
    </row>
    <row r="56" spans="1:17" s="33" customFormat="1" ht="16.149999999999999" customHeight="1" x14ac:dyDescent="0.2">
      <c r="A56" s="65">
        <v>2006</v>
      </c>
      <c r="B56" s="34"/>
      <c r="C56" s="87">
        <v>0.84793132825740336</v>
      </c>
      <c r="D56" s="34"/>
      <c r="E56" s="88">
        <v>0.63575735252899013</v>
      </c>
      <c r="F56" s="88">
        <v>0.14432416251644925</v>
      </c>
      <c r="G56" s="88">
        <v>6.7849813211963997E-2</v>
      </c>
      <c r="H56" s="42"/>
      <c r="I56" s="42"/>
      <c r="J56" s="42"/>
      <c r="K56" s="42"/>
      <c r="L56" s="42"/>
      <c r="M56" s="42"/>
      <c r="N56" s="42"/>
    </row>
    <row r="57" spans="1:17" s="33" customFormat="1" ht="16.149999999999999" customHeight="1" x14ac:dyDescent="0.2">
      <c r="A57" s="65">
        <v>2007</v>
      </c>
      <c r="B57" s="34"/>
      <c r="C57" s="89">
        <v>0.87903198200498056</v>
      </c>
      <c r="D57" s="34"/>
      <c r="E57" s="90">
        <v>0.62855746386984923</v>
      </c>
      <c r="F57" s="90">
        <v>0.1112232741046917</v>
      </c>
      <c r="G57" s="90">
        <v>0.13925124403043967</v>
      </c>
      <c r="H57" s="42"/>
      <c r="I57" s="42"/>
      <c r="J57" s="42"/>
      <c r="K57" s="42"/>
      <c r="L57" s="42"/>
      <c r="M57" s="42"/>
      <c r="N57" s="42"/>
    </row>
    <row r="58" spans="1:17" s="33" customFormat="1" ht="16.149999999999999" customHeight="1" x14ac:dyDescent="0.2">
      <c r="A58" s="65">
        <v>2008</v>
      </c>
      <c r="B58" s="34"/>
      <c r="C58" s="87">
        <v>0.81368400847747191</v>
      </c>
      <c r="D58" s="34"/>
      <c r="E58" s="88">
        <v>0.64708755248300154</v>
      </c>
      <c r="F58" s="88">
        <v>7.1337889034985141E-2</v>
      </c>
      <c r="G58" s="88">
        <v>9.5258566959485286E-2</v>
      </c>
      <c r="H58" s="42"/>
      <c r="I58" s="42"/>
      <c r="J58" s="42"/>
      <c r="K58" s="42"/>
      <c r="L58" s="42"/>
      <c r="M58" s="42"/>
      <c r="N58" s="42"/>
    </row>
    <row r="59" spans="1:17" s="33" customFormat="1" ht="16.149999999999999" customHeight="1" x14ac:dyDescent="0.2">
      <c r="A59" s="65">
        <v>2009</v>
      </c>
      <c r="B59" s="34"/>
      <c r="C59" s="89">
        <v>0.8104614883322806</v>
      </c>
      <c r="D59" s="34"/>
      <c r="E59" s="90">
        <v>0.63999172599753762</v>
      </c>
      <c r="F59" s="90">
        <v>7.4921685422970397E-2</v>
      </c>
      <c r="G59" s="90">
        <v>9.5548076911772667E-2</v>
      </c>
      <c r="H59" s="34"/>
      <c r="I59" s="34"/>
      <c r="J59" s="91"/>
      <c r="K59" s="91"/>
      <c r="L59" s="91"/>
      <c r="M59" s="91"/>
      <c r="N59" s="91"/>
    </row>
    <row r="60" spans="1:17" s="33" customFormat="1" ht="16.149999999999999" customHeight="1" x14ac:dyDescent="0.2">
      <c r="A60" s="65">
        <v>2010</v>
      </c>
      <c r="B60" s="34"/>
      <c r="C60" s="87">
        <v>0.80536616463937372</v>
      </c>
      <c r="D60" s="34"/>
      <c r="E60" s="88">
        <v>0.58628261570627171</v>
      </c>
      <c r="F60" s="88">
        <v>9.7961148088244701E-2</v>
      </c>
      <c r="G60" s="88">
        <v>0.12112240084485722</v>
      </c>
      <c r="H60" s="34"/>
      <c r="I60" s="34"/>
    </row>
    <row r="61" spans="1:17" s="33" customFormat="1" ht="15.6" customHeight="1" x14ac:dyDescent="0.2">
      <c r="A61" s="65">
        <v>2011</v>
      </c>
      <c r="B61" s="34"/>
      <c r="C61" s="89">
        <v>0.83720099399009684</v>
      </c>
      <c r="D61" s="34"/>
      <c r="E61" s="90">
        <v>0.6081498332542502</v>
      </c>
      <c r="F61" s="90">
        <v>0.10418333495792047</v>
      </c>
      <c r="G61" s="90">
        <v>0.12486782577792625</v>
      </c>
      <c r="H61" s="34"/>
      <c r="I61" s="34"/>
    </row>
    <row r="62" spans="1:17" s="33" customFormat="1" ht="18.600000000000001" customHeight="1" x14ac:dyDescent="0.2">
      <c r="A62" s="35">
        <v>2012</v>
      </c>
      <c r="B62" s="34"/>
      <c r="C62" s="87">
        <v>0.87694827309654033</v>
      </c>
      <c r="D62" s="34"/>
      <c r="E62" s="88">
        <v>0.71035557526355597</v>
      </c>
      <c r="F62" s="88">
        <v>7.6896010345827243E-2</v>
      </c>
      <c r="G62" s="88">
        <v>8.9696687487157062E-2</v>
      </c>
      <c r="H62" s="34"/>
      <c r="I62" s="34"/>
    </row>
    <row r="63" spans="1:17" s="33" customFormat="1" ht="18.600000000000001" customHeight="1" x14ac:dyDescent="0.2">
      <c r="A63" s="35">
        <v>2013</v>
      </c>
      <c r="B63" s="34"/>
      <c r="C63" s="89">
        <v>0.90240730488454624</v>
      </c>
      <c r="D63" s="34"/>
      <c r="E63" s="90">
        <v>0.60293316659823071</v>
      </c>
      <c r="F63" s="90">
        <v>0.14125416160119833</v>
      </c>
      <c r="G63" s="90">
        <v>0.15821997668511717</v>
      </c>
      <c r="H63" s="34"/>
      <c r="I63" s="34"/>
    </row>
    <row r="64" spans="1:17" s="33" customFormat="1" ht="18.600000000000001" customHeight="1" x14ac:dyDescent="0.2">
      <c r="A64" s="35">
        <v>2014</v>
      </c>
      <c r="B64" s="34"/>
      <c r="C64" s="87">
        <v>0.93863864149397525</v>
      </c>
      <c r="D64" s="34"/>
      <c r="E64" s="88">
        <v>0.48161203885163772</v>
      </c>
      <c r="F64" s="88">
        <v>0.20641517421655614</v>
      </c>
      <c r="G64" s="88">
        <v>0.25061142842578127</v>
      </c>
      <c r="H64" s="34"/>
      <c r="I64" s="34"/>
    </row>
    <row r="65" spans="1:9" s="33" customFormat="1" ht="18.600000000000001" customHeight="1" x14ac:dyDescent="0.2">
      <c r="A65" s="35">
        <v>2015</v>
      </c>
      <c r="B65" s="34"/>
      <c r="C65" s="89">
        <v>0.93270130177708266</v>
      </c>
      <c r="D65" s="34"/>
      <c r="E65" s="90">
        <v>0.30972911244168749</v>
      </c>
      <c r="F65" s="90">
        <v>0.1967437633163043</v>
      </c>
      <c r="G65" s="90">
        <v>0.42622842601909089</v>
      </c>
      <c r="H65" s="34"/>
      <c r="I65" s="34"/>
    </row>
    <row r="66" spans="1:9" s="33" customFormat="1" ht="18.600000000000001" customHeight="1" x14ac:dyDescent="0.2">
      <c r="A66" s="35">
        <v>2016</v>
      </c>
      <c r="B66" s="34"/>
      <c r="C66" s="92">
        <v>0.90114778920924399</v>
      </c>
      <c r="D66" s="34"/>
      <c r="E66" s="93">
        <v>0.13071104831527142</v>
      </c>
      <c r="F66" s="93">
        <v>0.24578828035680753</v>
      </c>
      <c r="G66" s="93">
        <v>0.52464846053716507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7">
    <pageSetUpPr fitToPage="1"/>
  </sheetPr>
  <dimension ref="A1:Y69"/>
  <sheetViews>
    <sheetView showGridLines="0" topLeftCell="D1"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76</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565.77721018444277</v>
      </c>
      <c r="D12" s="34"/>
      <c r="E12" s="38">
        <v>0.58255344790833241</v>
      </c>
      <c r="F12" s="39">
        <v>0.84506273565516732</v>
      </c>
      <c r="G12" s="39">
        <v>1.0623208318925694</v>
      </c>
      <c r="H12" s="39">
        <v>1.0869840805855471</v>
      </c>
      <c r="I12" s="39">
        <v>1.1765102700919428</v>
      </c>
      <c r="J12" s="39">
        <v>1.2359654946102765</v>
      </c>
      <c r="K12" s="39">
        <v>1.2046926337581638</v>
      </c>
      <c r="L12" s="39">
        <v>1.1754602196024859</v>
      </c>
      <c r="M12" s="39">
        <v>1.2347919453504317</v>
      </c>
      <c r="N12" s="39">
        <v>1.2547781179124275</v>
      </c>
      <c r="O12" s="39">
        <v>1.3136788180505765</v>
      </c>
      <c r="P12" s="40">
        <v>1.2951920461756778</v>
      </c>
      <c r="Q12" s="40">
        <v>1.3096153154867129</v>
      </c>
      <c r="R12" s="40">
        <v>1.3223326324063989</v>
      </c>
      <c r="S12" s="40">
        <v>1.3343985291035552</v>
      </c>
      <c r="T12" s="41">
        <v>1.3407511939082561</v>
      </c>
      <c r="U12" s="42"/>
      <c r="V12" s="42"/>
    </row>
    <row r="13" spans="1:25" s="33" customFormat="1" ht="16.149999999999999" customHeight="1" x14ac:dyDescent="0.2">
      <c r="A13" s="35">
        <v>2002</v>
      </c>
      <c r="B13" s="34"/>
      <c r="C13" s="43">
        <v>552.75614076097088</v>
      </c>
      <c r="D13" s="34"/>
      <c r="E13" s="44">
        <v>0.14308623123912542</v>
      </c>
      <c r="F13" s="42">
        <v>0.55600178884993945</v>
      </c>
      <c r="G13" s="42">
        <v>0.61507285599172168</v>
      </c>
      <c r="H13" s="42">
        <v>0.6551223336949159</v>
      </c>
      <c r="I13" s="42">
        <v>0.66291223427082568</v>
      </c>
      <c r="J13" s="42">
        <v>0.78795808889357599</v>
      </c>
      <c r="K13" s="42">
        <v>0.79590642791994193</v>
      </c>
      <c r="L13" s="42">
        <v>0.71524322876466573</v>
      </c>
      <c r="M13" s="42">
        <v>0.74022943866565527</v>
      </c>
      <c r="N13" s="42">
        <v>0.76401515389463193</v>
      </c>
      <c r="O13" s="42">
        <v>0.77254288593785869</v>
      </c>
      <c r="P13" s="42">
        <v>0.78185521965893012</v>
      </c>
      <c r="Q13" s="42">
        <v>0.80622421053798354</v>
      </c>
      <c r="R13" s="42">
        <v>0.78987580038128957</v>
      </c>
      <c r="S13" s="45">
        <v>0.79498918160747667</v>
      </c>
      <c r="T13" s="42"/>
      <c r="U13" s="42"/>
      <c r="V13" s="42"/>
    </row>
    <row r="14" spans="1:25" s="33" customFormat="1" ht="16.149999999999999" customHeight="1" x14ac:dyDescent="0.2">
      <c r="A14" s="35">
        <v>2003</v>
      </c>
      <c r="B14" s="34"/>
      <c r="C14" s="46">
        <v>443.85327125485827</v>
      </c>
      <c r="D14" s="34"/>
      <c r="E14" s="47">
        <v>0.15484400725250899</v>
      </c>
      <c r="F14" s="48">
        <v>0.42162627597874325</v>
      </c>
      <c r="G14" s="48">
        <v>0.45103063452308534</v>
      </c>
      <c r="H14" s="48">
        <v>0.46217992081972237</v>
      </c>
      <c r="I14" s="48">
        <v>0.47317143757793162</v>
      </c>
      <c r="J14" s="48">
        <v>0.47704183545501028</v>
      </c>
      <c r="K14" s="48">
        <v>0.53935844255053755</v>
      </c>
      <c r="L14" s="48">
        <v>0.48493945230727831</v>
      </c>
      <c r="M14" s="48">
        <v>0.47846609296743481</v>
      </c>
      <c r="N14" s="48">
        <v>0.47583660964356123</v>
      </c>
      <c r="O14" s="48">
        <v>0.47722602886555887</v>
      </c>
      <c r="P14" s="48">
        <v>0.49218462152250569</v>
      </c>
      <c r="Q14" s="48">
        <v>0.49833389719453242</v>
      </c>
      <c r="R14" s="49">
        <v>0.50452310287711466</v>
      </c>
      <c r="S14" s="42"/>
      <c r="T14" s="42"/>
      <c r="U14" s="42"/>
      <c r="V14" s="42"/>
    </row>
    <row r="15" spans="1:25" s="33" customFormat="1" ht="16.149999999999999" customHeight="1" x14ac:dyDescent="0.2">
      <c r="A15" s="35">
        <v>2004</v>
      </c>
      <c r="B15" s="34"/>
      <c r="C15" s="43">
        <v>405.88801731310815</v>
      </c>
      <c r="D15" s="34"/>
      <c r="E15" s="44">
        <v>0.1631930944753151</v>
      </c>
      <c r="F15" s="42">
        <v>0.46144932083504109</v>
      </c>
      <c r="G15" s="42">
        <v>0.49146280769340378</v>
      </c>
      <c r="H15" s="42">
        <v>0.52680785829433929</v>
      </c>
      <c r="I15" s="42">
        <v>0.53343051700271471</v>
      </c>
      <c r="J15" s="42">
        <v>0.53266775889847284</v>
      </c>
      <c r="K15" s="42">
        <v>0.5456312154034576</v>
      </c>
      <c r="L15" s="42">
        <v>0.54148546148561938</v>
      </c>
      <c r="M15" s="42">
        <v>0.539906482717046</v>
      </c>
      <c r="N15" s="42">
        <v>0.54278088335021257</v>
      </c>
      <c r="O15" s="42">
        <v>0.55058046865794119</v>
      </c>
      <c r="P15" s="42">
        <v>0.5488286353635452</v>
      </c>
      <c r="Q15" s="45">
        <v>0.55492846404835861</v>
      </c>
      <c r="R15" s="42"/>
      <c r="S15" s="42"/>
      <c r="T15" s="42"/>
      <c r="U15" s="42"/>
      <c r="V15" s="42"/>
    </row>
    <row r="16" spans="1:25" s="33" customFormat="1" ht="16.149999999999999" customHeight="1" x14ac:dyDescent="0.2">
      <c r="A16" s="35">
        <v>2005</v>
      </c>
      <c r="B16" s="34"/>
      <c r="C16" s="46">
        <v>594.06797531929556</v>
      </c>
      <c r="D16" s="34"/>
      <c r="E16" s="47">
        <v>5.5580667865894662E-2</v>
      </c>
      <c r="F16" s="48">
        <v>0.4330976233751746</v>
      </c>
      <c r="G16" s="48">
        <v>0.53319627655646484</v>
      </c>
      <c r="H16" s="48">
        <v>0.55416927287336659</v>
      </c>
      <c r="I16" s="48">
        <v>0.56362436645094083</v>
      </c>
      <c r="J16" s="48">
        <v>0.58411499857261229</v>
      </c>
      <c r="K16" s="48">
        <v>0.59124913008570124</v>
      </c>
      <c r="L16" s="48">
        <v>0.60932577881748973</v>
      </c>
      <c r="M16" s="48">
        <v>0.61324373254400433</v>
      </c>
      <c r="N16" s="48">
        <v>0.61919463432585087</v>
      </c>
      <c r="O16" s="48">
        <v>0.62285405930456872</v>
      </c>
      <c r="P16" s="50">
        <v>0.62688873357976316</v>
      </c>
      <c r="Q16" s="42"/>
      <c r="R16" s="42"/>
      <c r="S16" s="42"/>
      <c r="T16" s="42"/>
      <c r="U16" s="42"/>
      <c r="V16" s="42"/>
    </row>
    <row r="17" spans="1:22" s="33" customFormat="1" ht="16.149999999999999" customHeight="1" x14ac:dyDescent="0.2">
      <c r="A17" s="35">
        <v>2006</v>
      </c>
      <c r="B17" s="34"/>
      <c r="C17" s="43">
        <v>492.0540776495626</v>
      </c>
      <c r="D17" s="34"/>
      <c r="E17" s="44">
        <v>6.878936375783197E-2</v>
      </c>
      <c r="F17" s="42">
        <v>0.4459796114652097</v>
      </c>
      <c r="G17" s="42">
        <v>0.53405431879947174</v>
      </c>
      <c r="H17" s="42">
        <v>0.54662402516453645</v>
      </c>
      <c r="I17" s="42">
        <v>0.55489014160676331</v>
      </c>
      <c r="J17" s="42">
        <v>0.56786415970798332</v>
      </c>
      <c r="K17" s="42">
        <v>0.58601640423998802</v>
      </c>
      <c r="L17" s="42">
        <v>0.58996456810141618</v>
      </c>
      <c r="M17" s="42">
        <v>0.60079420862081145</v>
      </c>
      <c r="N17" s="42">
        <v>0.60920622616486064</v>
      </c>
      <c r="O17" s="45">
        <v>0.61249015100605475</v>
      </c>
      <c r="P17" s="42" t="s">
        <v>32</v>
      </c>
      <c r="Q17" s="42"/>
      <c r="R17" s="42"/>
      <c r="S17" s="42"/>
      <c r="T17" s="42"/>
      <c r="U17" s="42"/>
      <c r="V17" s="42"/>
    </row>
    <row r="18" spans="1:22" s="33" customFormat="1" ht="16.149999999999999" customHeight="1" x14ac:dyDescent="0.2">
      <c r="A18" s="35">
        <v>2007</v>
      </c>
      <c r="B18" s="34"/>
      <c r="C18" s="46">
        <v>436.5068512011224</v>
      </c>
      <c r="D18" s="34"/>
      <c r="E18" s="47">
        <v>6.2389879267887437E-2</v>
      </c>
      <c r="F18" s="48">
        <v>0.40500445149516096</v>
      </c>
      <c r="G18" s="48">
        <v>0.4700143748672066</v>
      </c>
      <c r="H18" s="48">
        <v>0.46850646450179473</v>
      </c>
      <c r="I18" s="48">
        <v>0.48080408295082794</v>
      </c>
      <c r="J18" s="48">
        <v>0.49822420696115272</v>
      </c>
      <c r="K18" s="48">
        <v>0.50728125677631497</v>
      </c>
      <c r="L18" s="48">
        <v>0.52851149793793062</v>
      </c>
      <c r="M18" s="48">
        <v>0.55980179333089308</v>
      </c>
      <c r="N18" s="50">
        <v>0.580866721475501</v>
      </c>
      <c r="O18" s="42" t="s">
        <v>32</v>
      </c>
      <c r="P18" s="42" t="s">
        <v>32</v>
      </c>
      <c r="Q18" s="42"/>
      <c r="R18" s="42"/>
      <c r="S18" s="42"/>
      <c r="T18" s="42"/>
      <c r="U18" s="42"/>
      <c r="V18" s="42"/>
    </row>
    <row r="19" spans="1:22" s="33" customFormat="1" ht="16.149999999999999" customHeight="1" x14ac:dyDescent="0.2">
      <c r="A19" s="35">
        <v>2008</v>
      </c>
      <c r="B19" s="34"/>
      <c r="C19" s="43">
        <v>316.99135476613492</v>
      </c>
      <c r="D19" s="34"/>
      <c r="E19" s="44">
        <v>5.7985286187996872E-2</v>
      </c>
      <c r="F19" s="42">
        <v>0.44682556539081481</v>
      </c>
      <c r="G19" s="42">
        <v>0.539103764975847</v>
      </c>
      <c r="H19" s="42">
        <v>0.56138886747627847</v>
      </c>
      <c r="I19" s="42">
        <v>0.57422459101783141</v>
      </c>
      <c r="J19" s="42">
        <v>0.57889300761920592</v>
      </c>
      <c r="K19" s="42">
        <v>0.60515761058480866</v>
      </c>
      <c r="L19" s="42">
        <v>0.61122833141124033</v>
      </c>
      <c r="M19" s="45">
        <v>0.61408743140942545</v>
      </c>
      <c r="N19" s="42" t="s">
        <v>32</v>
      </c>
      <c r="O19" s="42" t="s">
        <v>32</v>
      </c>
      <c r="P19" s="42" t="s">
        <v>32</v>
      </c>
      <c r="Q19" s="42"/>
      <c r="R19" s="42"/>
      <c r="S19" s="42"/>
      <c r="T19" s="42"/>
      <c r="U19" s="42"/>
      <c r="V19" s="42"/>
    </row>
    <row r="20" spans="1:22" s="33" customFormat="1" ht="16.149999999999999" customHeight="1" x14ac:dyDescent="0.2">
      <c r="A20" s="35">
        <v>2009</v>
      </c>
      <c r="B20" s="34"/>
      <c r="C20" s="46">
        <v>301.90956688342698</v>
      </c>
      <c r="D20" s="34"/>
      <c r="E20" s="47">
        <v>6.4870927044825777E-2</v>
      </c>
      <c r="F20" s="48">
        <v>0.41549157545883969</v>
      </c>
      <c r="G20" s="48">
        <v>0.54469236440876811</v>
      </c>
      <c r="H20" s="48">
        <v>0.60936608539244841</v>
      </c>
      <c r="I20" s="48">
        <v>0.63568800872285869</v>
      </c>
      <c r="J20" s="48">
        <v>0.65079357337426558</v>
      </c>
      <c r="K20" s="48">
        <v>0.67196530015228562</v>
      </c>
      <c r="L20" s="50">
        <v>0.67726293252751668</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228.50252241481434</v>
      </c>
      <c r="D21" s="34"/>
      <c r="E21" s="44">
        <v>7.7985390781405164E-2</v>
      </c>
      <c r="F21" s="42">
        <v>0.42601894000585899</v>
      </c>
      <c r="G21" s="42">
        <v>0.54140348312457132</v>
      </c>
      <c r="H21" s="42">
        <v>0.57132290481728243</v>
      </c>
      <c r="I21" s="42">
        <v>0.59744408169629115</v>
      </c>
      <c r="J21" s="42">
        <v>0.63995418975653651</v>
      </c>
      <c r="K21" s="51">
        <v>0.64349379655799399</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206.35236239282924</v>
      </c>
      <c r="D22" s="34"/>
      <c r="E22" s="47">
        <v>0.10479650798210643</v>
      </c>
      <c r="F22" s="48">
        <v>0.47567043196339714</v>
      </c>
      <c r="G22" s="48">
        <v>0.58309441746330759</v>
      </c>
      <c r="H22" s="48">
        <v>0.60204649325859461</v>
      </c>
      <c r="I22" s="48">
        <v>0.64474404301674837</v>
      </c>
      <c r="J22" s="50">
        <v>0.64546527876764614</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574.33524214029865</v>
      </c>
      <c r="D23" s="34"/>
      <c r="E23" s="44">
        <v>0.17832930040661113</v>
      </c>
      <c r="F23" s="42">
        <v>0.5525889648240131</v>
      </c>
      <c r="G23" s="42">
        <v>0.69796253413134923</v>
      </c>
      <c r="H23" s="42">
        <v>0.73937058051140503</v>
      </c>
      <c r="I23" s="45">
        <v>0.7627128367220315</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285.47139632921557</v>
      </c>
      <c r="D24" s="34"/>
      <c r="E24" s="48">
        <v>8.8575456491143498E-2</v>
      </c>
      <c r="F24" s="48">
        <v>0.41869659535713361</v>
      </c>
      <c r="G24" s="48">
        <v>0.5794845130916676</v>
      </c>
      <c r="H24" s="50">
        <v>0.65015019143354169</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470.82948091911908</v>
      </c>
      <c r="D25" s="34"/>
      <c r="E25" s="44">
        <v>8.2287651182908164E-2</v>
      </c>
      <c r="F25" s="42">
        <v>0.42822166857955046</v>
      </c>
      <c r="G25" s="45">
        <v>0.64572826376822756</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366.27292546743917</v>
      </c>
      <c r="D26" s="34"/>
      <c r="E26" s="55">
        <v>8.7635234467341297E-2</v>
      </c>
      <c r="F26" s="50">
        <v>0.44073206409598426</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350.09947184900665</v>
      </c>
      <c r="D27" s="34"/>
      <c r="E27" s="57">
        <v>0.43369310995695626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565.77721018444277</v>
      </c>
      <c r="D31" s="20"/>
      <c r="E31" s="38">
        <v>2.9290831988339247E-2</v>
      </c>
      <c r="F31" s="39">
        <v>0.22838235516539102</v>
      </c>
      <c r="G31" s="39">
        <v>0.39116998468606701</v>
      </c>
      <c r="H31" s="39">
        <v>0.49088916079267692</v>
      </c>
      <c r="I31" s="39">
        <v>0.57696941215925357</v>
      </c>
      <c r="J31" s="39">
        <v>0.63550164144255239</v>
      </c>
      <c r="K31" s="39">
        <v>0.72866328990754059</v>
      </c>
      <c r="L31" s="39">
        <v>0.76016195493253969</v>
      </c>
      <c r="M31" s="39">
        <v>0.80377259594735395</v>
      </c>
      <c r="N31" s="39">
        <v>0.82993377116230971</v>
      </c>
      <c r="O31" s="39">
        <v>0.95175984482624887</v>
      </c>
      <c r="P31" s="39">
        <v>0.9942531338426388</v>
      </c>
      <c r="Q31" s="39">
        <v>1.0297635039292854</v>
      </c>
      <c r="R31" s="39">
        <v>1.0594647651229721</v>
      </c>
      <c r="S31" s="71">
        <v>1.0849349028374624</v>
      </c>
      <c r="T31" s="72">
        <v>1.1054854870400683</v>
      </c>
    </row>
    <row r="32" spans="1:22" s="64" customFormat="1" ht="19.149999999999999" customHeight="1" x14ac:dyDescent="0.2">
      <c r="A32" s="35">
        <v>2002</v>
      </c>
      <c r="B32" s="69"/>
      <c r="C32" s="73">
        <v>552.75614076097088</v>
      </c>
      <c r="D32" s="20"/>
      <c r="E32" s="44">
        <v>1.839510869024449E-2</v>
      </c>
      <c r="F32" s="42">
        <v>0.14703007777002555</v>
      </c>
      <c r="G32" s="42">
        <v>0.23333315793991305</v>
      </c>
      <c r="H32" s="42">
        <v>0.28942996572519875</v>
      </c>
      <c r="I32" s="42">
        <v>0.33850410868012115</v>
      </c>
      <c r="J32" s="42">
        <v>0.36527177418058482</v>
      </c>
      <c r="K32" s="42">
        <v>0.39188596204694326</v>
      </c>
      <c r="L32" s="42">
        <v>0.42756988907914889</v>
      </c>
      <c r="M32" s="42">
        <v>0.45994563293761676</v>
      </c>
      <c r="N32" s="42">
        <v>0.50280721058204259</v>
      </c>
      <c r="O32" s="42">
        <v>0.52273929529852625</v>
      </c>
      <c r="P32" s="42">
        <v>0.55364461728805314</v>
      </c>
      <c r="Q32" s="42">
        <v>0.58063642799133286</v>
      </c>
      <c r="R32" s="42">
        <v>0.60089474363411033</v>
      </c>
      <c r="S32" s="45">
        <v>0.61502177780904299</v>
      </c>
    </row>
    <row r="33" spans="1:18" s="64" customFormat="1" ht="16.149999999999999" customHeight="1" x14ac:dyDescent="0.2">
      <c r="A33" s="35">
        <v>2003</v>
      </c>
      <c r="B33" s="66"/>
      <c r="C33" s="74">
        <v>443.85327125485827</v>
      </c>
      <c r="D33" s="20"/>
      <c r="E33" s="47">
        <v>1.0468083128675698E-2</v>
      </c>
      <c r="F33" s="48">
        <v>0.1579030556493341</v>
      </c>
      <c r="G33" s="48">
        <v>0.23172503528771604</v>
      </c>
      <c r="H33" s="48">
        <v>0.29065160562133951</v>
      </c>
      <c r="I33" s="48">
        <v>0.3280317874837102</v>
      </c>
      <c r="J33" s="48">
        <v>0.35080498044652048</v>
      </c>
      <c r="K33" s="48">
        <v>0.37113061289548577</v>
      </c>
      <c r="L33" s="48">
        <v>0.38409933952211561</v>
      </c>
      <c r="M33" s="48">
        <v>0.39506445855586436</v>
      </c>
      <c r="N33" s="48">
        <v>0.40098721932298032</v>
      </c>
      <c r="O33" s="48">
        <v>0.40660320655489307</v>
      </c>
      <c r="P33" s="48">
        <v>0.42076389161429867</v>
      </c>
      <c r="Q33" s="48">
        <v>0.42982670995649536</v>
      </c>
      <c r="R33" s="49">
        <v>0.43633933990076385</v>
      </c>
    </row>
    <row r="34" spans="1:18" s="64" customFormat="1" ht="16.149999999999999" customHeight="1" x14ac:dyDescent="0.2">
      <c r="A34" s="35">
        <v>2004</v>
      </c>
      <c r="B34" s="66"/>
      <c r="C34" s="73">
        <v>405.88801731310815</v>
      </c>
      <c r="D34" s="20"/>
      <c r="E34" s="44">
        <v>1.7032661087284608E-2</v>
      </c>
      <c r="F34" s="42">
        <v>0.19539373109351438</v>
      </c>
      <c r="G34" s="42">
        <v>0.27081113639260207</v>
      </c>
      <c r="H34" s="42">
        <v>0.32747452838028673</v>
      </c>
      <c r="I34" s="42">
        <v>0.34527575191253762</v>
      </c>
      <c r="J34" s="42">
        <v>0.38317054940376782</v>
      </c>
      <c r="K34" s="42">
        <v>0.41309700693884455</v>
      </c>
      <c r="L34" s="42">
        <v>0.4358817275009344</v>
      </c>
      <c r="M34" s="42">
        <v>0.4489539691205951</v>
      </c>
      <c r="N34" s="42">
        <v>0.45924094327633908</v>
      </c>
      <c r="O34" s="42">
        <v>0.46137962289226264</v>
      </c>
      <c r="P34" s="42">
        <v>0.46893196519354441</v>
      </c>
      <c r="Q34" s="75">
        <v>0.47841692690754845</v>
      </c>
    </row>
    <row r="35" spans="1:18" s="64" customFormat="1" ht="16.149999999999999" customHeight="1" x14ac:dyDescent="0.2">
      <c r="A35" s="35">
        <v>2005</v>
      </c>
      <c r="B35" s="66"/>
      <c r="C35" s="74">
        <v>594.06797531929556</v>
      </c>
      <c r="D35" s="20"/>
      <c r="E35" s="47">
        <v>-1.5999730863664691E-3</v>
      </c>
      <c r="F35" s="48">
        <v>0.16213827428331432</v>
      </c>
      <c r="G35" s="48">
        <v>0.26764056545221232</v>
      </c>
      <c r="H35" s="48">
        <v>0.35021913123110576</v>
      </c>
      <c r="I35" s="48">
        <v>0.40578758526075814</v>
      </c>
      <c r="J35" s="48">
        <v>0.44533119727075021</v>
      </c>
      <c r="K35" s="48">
        <v>0.46290436448279343</v>
      </c>
      <c r="L35" s="48">
        <v>0.47915039406733795</v>
      </c>
      <c r="M35" s="48">
        <v>0.49547525560960187</v>
      </c>
      <c r="N35" s="48">
        <v>0.50518595304948932</v>
      </c>
      <c r="O35" s="48">
        <v>0.51401321287040858</v>
      </c>
      <c r="P35" s="48">
        <v>0.52245140491933983</v>
      </c>
      <c r="Q35" s="66"/>
    </row>
    <row r="36" spans="1:18" s="64" customFormat="1" ht="16.149999999999999" customHeight="1" x14ac:dyDescent="0.2">
      <c r="A36" s="35">
        <v>2006</v>
      </c>
      <c r="B36" s="66"/>
      <c r="C36" s="73">
        <v>492.0540776495626</v>
      </c>
      <c r="D36" s="20"/>
      <c r="E36" s="44">
        <v>1.6741959043027433E-2</v>
      </c>
      <c r="F36" s="42">
        <v>0.16770065872317688</v>
      </c>
      <c r="G36" s="42">
        <v>0.29967561687454236</v>
      </c>
      <c r="H36" s="42">
        <v>0.37137706661068504</v>
      </c>
      <c r="I36" s="42">
        <v>0.43875898609854769</v>
      </c>
      <c r="J36" s="42">
        <v>0.46849956738329912</v>
      </c>
      <c r="K36" s="42">
        <v>0.49128341244380574</v>
      </c>
      <c r="L36" s="42">
        <v>0.50544597845545369</v>
      </c>
      <c r="M36" s="42">
        <v>0.51694082804204877</v>
      </c>
      <c r="N36" s="42">
        <v>0.53065494506930422</v>
      </c>
      <c r="O36" s="45">
        <v>0.54003853077656505</v>
      </c>
      <c r="P36" s="42" t="s">
        <v>32</v>
      </c>
      <c r="Q36" s="66"/>
    </row>
    <row r="37" spans="1:18" s="64" customFormat="1" ht="16.149999999999999" customHeight="1" x14ac:dyDescent="0.2">
      <c r="A37" s="35">
        <v>2007</v>
      </c>
      <c r="B37" s="66"/>
      <c r="C37" s="74">
        <v>436.5068512011224</v>
      </c>
      <c r="D37" s="20"/>
      <c r="E37" s="47">
        <v>2.1893356464624449E-2</v>
      </c>
      <c r="F37" s="48">
        <v>0.14063312505714212</v>
      </c>
      <c r="G37" s="48">
        <v>0.25718517231391141</v>
      </c>
      <c r="H37" s="48">
        <v>0.30499891591519085</v>
      </c>
      <c r="I37" s="48">
        <v>0.3503099571046232</v>
      </c>
      <c r="J37" s="48">
        <v>0.36738076666043457</v>
      </c>
      <c r="K37" s="48">
        <v>0.38778143070836929</v>
      </c>
      <c r="L37" s="48">
        <v>0.40560021795105156</v>
      </c>
      <c r="M37" s="48">
        <v>0.41886607695949407</v>
      </c>
      <c r="N37" s="50">
        <v>0.44394298181671571</v>
      </c>
      <c r="O37" s="42" t="s">
        <v>32</v>
      </c>
      <c r="P37" s="42" t="s">
        <v>32</v>
      </c>
      <c r="Q37" s="66"/>
    </row>
    <row r="38" spans="1:18" s="64" customFormat="1" ht="16.149999999999999" customHeight="1" x14ac:dyDescent="0.2">
      <c r="A38" s="35">
        <v>2008</v>
      </c>
      <c r="B38" s="66"/>
      <c r="C38" s="73">
        <v>316.99135476613492</v>
      </c>
      <c r="D38" s="20"/>
      <c r="E38" s="44">
        <v>1.4333430852411681E-2</v>
      </c>
      <c r="F38" s="42">
        <v>0.16376830329034942</v>
      </c>
      <c r="G38" s="42">
        <v>0.30638626317653517</v>
      </c>
      <c r="H38" s="42">
        <v>0.41797058166825929</v>
      </c>
      <c r="I38" s="42">
        <v>0.45401904156200201</v>
      </c>
      <c r="J38" s="42">
        <v>0.48431721667738131</v>
      </c>
      <c r="K38" s="42">
        <v>0.50525543277163609</v>
      </c>
      <c r="L38" s="42">
        <v>0.51830390406318494</v>
      </c>
      <c r="M38" s="45">
        <v>0.53252174640638894</v>
      </c>
      <c r="N38" s="42" t="s">
        <v>32</v>
      </c>
      <c r="O38" s="42" t="s">
        <v>32</v>
      </c>
      <c r="P38" s="42" t="s">
        <v>32</v>
      </c>
      <c r="Q38" s="66"/>
    </row>
    <row r="39" spans="1:18" s="64" customFormat="1" ht="16.149999999999999" customHeight="1" x14ac:dyDescent="0.2">
      <c r="A39" s="35">
        <v>2009</v>
      </c>
      <c r="B39" s="66"/>
      <c r="C39" s="74">
        <v>301.90956688342698</v>
      </c>
      <c r="D39" s="20"/>
      <c r="E39" s="47">
        <v>1.8139008490223017E-2</v>
      </c>
      <c r="F39" s="48">
        <v>0.19562448939218033</v>
      </c>
      <c r="G39" s="48">
        <v>0.34860678688240754</v>
      </c>
      <c r="H39" s="48">
        <v>0.44811282641786065</v>
      </c>
      <c r="I39" s="48">
        <v>0.49633485124199672</v>
      </c>
      <c r="J39" s="48">
        <v>0.53726353770900548</v>
      </c>
      <c r="K39" s="48">
        <v>0.55632211502305196</v>
      </c>
      <c r="L39" s="50">
        <v>0.57362196182363634</v>
      </c>
      <c r="M39" s="42" t="s">
        <v>32</v>
      </c>
      <c r="N39" s="42" t="s">
        <v>32</v>
      </c>
      <c r="O39" s="42" t="s">
        <v>32</v>
      </c>
      <c r="P39" s="42" t="s">
        <v>32</v>
      </c>
      <c r="Q39" s="66"/>
    </row>
    <row r="40" spans="1:18" s="64" customFormat="1" ht="16.149999999999999" customHeight="1" x14ac:dyDescent="0.2">
      <c r="A40" s="35">
        <v>2010</v>
      </c>
      <c r="B40" s="66"/>
      <c r="C40" s="73">
        <v>228.50252241481434</v>
      </c>
      <c r="D40" s="20"/>
      <c r="E40" s="44">
        <v>1.5297900643813155E-2</v>
      </c>
      <c r="F40" s="42">
        <v>0.19517913377822463</v>
      </c>
      <c r="G40" s="42">
        <v>0.35813618468819475</v>
      </c>
      <c r="H40" s="76">
        <v>0.42234278175387518</v>
      </c>
      <c r="I40" s="42">
        <v>0.46168988202128824</v>
      </c>
      <c r="J40" s="42">
        <v>0.48693500264294809</v>
      </c>
      <c r="K40" s="45">
        <v>0.50503610651468522</v>
      </c>
      <c r="L40" s="42" t="s">
        <v>32</v>
      </c>
      <c r="M40" s="42" t="s">
        <v>32</v>
      </c>
      <c r="N40" s="42" t="s">
        <v>32</v>
      </c>
      <c r="O40" s="42" t="s">
        <v>32</v>
      </c>
      <c r="P40" s="42" t="s">
        <v>32</v>
      </c>
      <c r="Q40" s="66"/>
    </row>
    <row r="41" spans="1:18" s="64" customFormat="1" ht="15.6" customHeight="1" x14ac:dyDescent="0.2">
      <c r="A41" s="35">
        <v>2011</v>
      </c>
      <c r="B41" s="66"/>
      <c r="C41" s="74">
        <v>206.35236239282924</v>
      </c>
      <c r="D41" s="20"/>
      <c r="E41" s="47">
        <v>2.0752787747066855E-2</v>
      </c>
      <c r="F41" s="48">
        <v>0.19264886921929306</v>
      </c>
      <c r="G41" s="48">
        <v>0.33002926194309823</v>
      </c>
      <c r="H41" s="48">
        <v>0.40349418894973949</v>
      </c>
      <c r="I41" s="48">
        <v>0.45625976037821409</v>
      </c>
      <c r="J41" s="50">
        <v>0.47805831385249742</v>
      </c>
      <c r="K41" s="42" t="s">
        <v>32</v>
      </c>
      <c r="L41" s="42" t="s">
        <v>32</v>
      </c>
      <c r="M41" s="42" t="s">
        <v>32</v>
      </c>
      <c r="N41" s="42" t="s">
        <v>32</v>
      </c>
      <c r="O41" s="42" t="s">
        <v>32</v>
      </c>
      <c r="P41" s="42" t="s">
        <v>32</v>
      </c>
      <c r="Q41" s="66"/>
    </row>
    <row r="42" spans="1:18" s="64" customFormat="1" ht="18.600000000000001" customHeight="1" x14ac:dyDescent="0.2">
      <c r="A42" s="35">
        <v>2012</v>
      </c>
      <c r="B42" s="77"/>
      <c r="C42" s="73">
        <v>574.33524214029865</v>
      </c>
      <c r="D42" s="20"/>
      <c r="E42" s="78">
        <v>0.14331523737073773</v>
      </c>
      <c r="F42" s="42">
        <v>0.42121865765846855</v>
      </c>
      <c r="G42" s="42">
        <v>0.57228703818258131</v>
      </c>
      <c r="H42" s="42">
        <v>0.6343713836853222</v>
      </c>
      <c r="I42" s="45">
        <v>0.66901001797900084</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285.47139632921557</v>
      </c>
      <c r="D43" s="20"/>
      <c r="E43" s="48">
        <v>1.5975009426486986E-2</v>
      </c>
      <c r="F43" s="48">
        <v>0.17051942922996094</v>
      </c>
      <c r="G43" s="48">
        <v>0.34147842235989079</v>
      </c>
      <c r="H43" s="48">
        <v>0.43005547768650143</v>
      </c>
      <c r="I43" s="42"/>
      <c r="J43" s="42"/>
      <c r="K43" s="42"/>
      <c r="L43" s="42"/>
      <c r="M43" s="42"/>
      <c r="N43" s="42"/>
      <c r="O43" s="42"/>
      <c r="P43" s="42"/>
      <c r="Q43" s="66"/>
    </row>
    <row r="44" spans="1:18" s="64" customFormat="1" ht="18.600000000000001" customHeight="1" x14ac:dyDescent="0.2">
      <c r="A44" s="35">
        <v>2014</v>
      </c>
      <c r="B44" s="77"/>
      <c r="C44" s="73">
        <v>470.82948091911908</v>
      </c>
      <c r="D44" s="20"/>
      <c r="E44" s="79">
        <v>2.2438236408433895E-2</v>
      </c>
      <c r="F44" s="42">
        <v>0.20438861305457018</v>
      </c>
      <c r="G44" s="45">
        <v>0.38007674900587729</v>
      </c>
      <c r="H44" s="42"/>
      <c r="I44" s="42"/>
      <c r="J44" s="42"/>
      <c r="K44" s="42"/>
      <c r="L44" s="42"/>
      <c r="M44" s="42"/>
      <c r="N44" s="42"/>
      <c r="O44" s="42"/>
      <c r="P44" s="42"/>
      <c r="Q44" s="66"/>
    </row>
    <row r="45" spans="1:18" s="64" customFormat="1" ht="18.600000000000001" customHeight="1" x14ac:dyDescent="0.2">
      <c r="A45" s="35">
        <v>2015</v>
      </c>
      <c r="B45" s="77"/>
      <c r="C45" s="74">
        <v>366.27292546743917</v>
      </c>
      <c r="D45" s="20"/>
      <c r="E45" s="55">
        <v>2.3044540416590164E-2</v>
      </c>
      <c r="F45" s="50">
        <v>0.20927167938402652</v>
      </c>
      <c r="G45" s="42"/>
      <c r="H45" s="42"/>
      <c r="I45" s="42"/>
      <c r="J45" s="42"/>
      <c r="K45" s="42"/>
      <c r="L45" s="42"/>
      <c r="M45" s="42"/>
      <c r="N45" s="42"/>
      <c r="O45" s="42"/>
      <c r="P45" s="42"/>
      <c r="Q45" s="66"/>
    </row>
    <row r="46" spans="1:18" s="64" customFormat="1" ht="18.600000000000001" customHeight="1" x14ac:dyDescent="0.2">
      <c r="A46" s="35">
        <v>2016</v>
      </c>
      <c r="B46" s="77"/>
      <c r="C46" s="80">
        <v>350.09947184900665</v>
      </c>
      <c r="D46" s="20"/>
      <c r="E46" s="81">
        <v>3.8778872479505365E-2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1.5265512286476277</v>
      </c>
      <c r="D51" s="34"/>
      <c r="E51" s="86">
        <v>1.1054854870400674</v>
      </c>
      <c r="F51" s="86">
        <v>0.23526570686818826</v>
      </c>
      <c r="G51" s="86">
        <v>0.18580003473937223</v>
      </c>
      <c r="H51" s="42"/>
      <c r="I51" s="42"/>
      <c r="J51" s="42"/>
      <c r="K51" s="42"/>
      <c r="L51" s="42"/>
      <c r="M51" s="42"/>
      <c r="N51" s="42"/>
    </row>
    <row r="52" spans="1:17" s="33" customFormat="1" ht="16.149999999999999" customHeight="1" x14ac:dyDescent="0.2">
      <c r="A52" s="65">
        <v>2002</v>
      </c>
      <c r="B52" s="34"/>
      <c r="C52" s="87">
        <v>0.94610303852236266</v>
      </c>
      <c r="D52" s="34"/>
      <c r="E52" s="88">
        <v>0.61502177780904255</v>
      </c>
      <c r="F52" s="88">
        <v>0.17996740379843393</v>
      </c>
      <c r="G52" s="88">
        <v>0.15111385691488616</v>
      </c>
      <c r="H52" s="42"/>
      <c r="I52" s="42"/>
      <c r="J52" s="42"/>
      <c r="K52" s="42"/>
      <c r="L52" s="42"/>
      <c r="M52" s="42"/>
      <c r="N52" s="42"/>
    </row>
    <row r="53" spans="1:17" s="33" customFormat="1" ht="16.149999999999999" customHeight="1" x14ac:dyDescent="0.2">
      <c r="A53" s="65">
        <v>2003</v>
      </c>
      <c r="B53" s="34"/>
      <c r="C53" s="89">
        <v>0.59097655324937159</v>
      </c>
      <c r="D53" s="34"/>
      <c r="E53" s="90">
        <v>0.43633933990076368</v>
      </c>
      <c r="F53" s="90">
        <v>6.8183762976350801E-2</v>
      </c>
      <c r="G53" s="90">
        <v>8.6453450372257129E-2</v>
      </c>
      <c r="H53" s="42"/>
      <c r="I53" s="42"/>
      <c r="J53" s="42"/>
      <c r="K53" s="42"/>
      <c r="L53" s="42"/>
      <c r="M53" s="42"/>
      <c r="N53" s="42"/>
    </row>
    <row r="54" spans="1:17" s="33" customFormat="1" ht="16.149999999999999" customHeight="1" x14ac:dyDescent="0.2">
      <c r="A54" s="65">
        <v>2004</v>
      </c>
      <c r="B54" s="34"/>
      <c r="C54" s="87">
        <v>0.6308809705203986</v>
      </c>
      <c r="D54" s="34"/>
      <c r="E54" s="88">
        <v>0.47841692690754822</v>
      </c>
      <c r="F54" s="88">
        <v>7.6511537140810174E-2</v>
      </c>
      <c r="G54" s="88">
        <v>7.5952506472040243E-2</v>
      </c>
      <c r="H54" s="42"/>
      <c r="I54" s="42"/>
      <c r="J54" s="42"/>
      <c r="K54" s="42"/>
      <c r="L54" s="42"/>
      <c r="M54" s="42"/>
      <c r="N54" s="42"/>
    </row>
    <row r="55" spans="1:17" s="33" customFormat="1" ht="16.149999999999999" customHeight="1" x14ac:dyDescent="0.2">
      <c r="A55" s="65">
        <v>2005</v>
      </c>
      <c r="B55" s="34"/>
      <c r="C55" s="89">
        <v>0.7058889652701742</v>
      </c>
      <c r="D55" s="34"/>
      <c r="E55" s="90">
        <v>0.52245140491933972</v>
      </c>
      <c r="F55" s="90">
        <v>0.10443732866042335</v>
      </c>
      <c r="G55" s="90">
        <v>7.9000231690411066E-2</v>
      </c>
      <c r="H55" s="42"/>
      <c r="I55" s="42"/>
      <c r="J55" s="42"/>
      <c r="K55" s="42"/>
      <c r="L55" s="42"/>
      <c r="M55" s="42"/>
      <c r="N55" s="42"/>
    </row>
    <row r="56" spans="1:17" s="33" customFormat="1" ht="16.149999999999999" customHeight="1" x14ac:dyDescent="0.2">
      <c r="A56" s="65">
        <v>2006</v>
      </c>
      <c r="B56" s="34"/>
      <c r="C56" s="87">
        <v>0.65189886892355531</v>
      </c>
      <c r="D56" s="34"/>
      <c r="E56" s="88">
        <v>0.54003853077656472</v>
      </c>
      <c r="F56" s="88">
        <v>7.2451620229489838E-2</v>
      </c>
      <c r="G56" s="88">
        <v>3.9408717917500793E-2</v>
      </c>
      <c r="H56" s="42"/>
      <c r="I56" s="42"/>
      <c r="J56" s="42"/>
      <c r="K56" s="42"/>
      <c r="L56" s="42"/>
      <c r="M56" s="42"/>
      <c r="N56" s="42"/>
    </row>
    <row r="57" spans="1:17" s="33" customFormat="1" ht="16.149999999999999" customHeight="1" x14ac:dyDescent="0.2">
      <c r="A57" s="65">
        <v>2007</v>
      </c>
      <c r="B57" s="34"/>
      <c r="C57" s="89">
        <v>0.72070064046827675</v>
      </c>
      <c r="D57" s="34"/>
      <c r="E57" s="90">
        <v>0.44394298181671588</v>
      </c>
      <c r="F57" s="90">
        <v>0.13692373965878546</v>
      </c>
      <c r="G57" s="90">
        <v>0.13983391899277531</v>
      </c>
      <c r="H57" s="42"/>
      <c r="I57" s="42"/>
      <c r="J57" s="42"/>
      <c r="K57" s="42"/>
      <c r="L57" s="42"/>
      <c r="M57" s="42"/>
      <c r="N57" s="42"/>
    </row>
    <row r="58" spans="1:17" s="33" customFormat="1" ht="16.149999999999999" customHeight="1" x14ac:dyDescent="0.2">
      <c r="A58" s="65">
        <v>2008</v>
      </c>
      <c r="B58" s="34"/>
      <c r="C58" s="87">
        <v>0.74065701782004323</v>
      </c>
      <c r="D58" s="34"/>
      <c r="E58" s="88">
        <v>0.53252174640638916</v>
      </c>
      <c r="F58" s="88">
        <v>8.1565685003036459E-2</v>
      </c>
      <c r="G58" s="88">
        <v>0.12656958641061755</v>
      </c>
      <c r="H58" s="42"/>
      <c r="I58" s="42"/>
      <c r="J58" s="42"/>
      <c r="K58" s="42"/>
      <c r="L58" s="42"/>
      <c r="M58" s="42"/>
      <c r="N58" s="42"/>
    </row>
    <row r="59" spans="1:17" s="33" customFormat="1" ht="16.149999999999999" customHeight="1" x14ac:dyDescent="0.2">
      <c r="A59" s="65">
        <v>2009</v>
      </c>
      <c r="B59" s="34"/>
      <c r="C59" s="89">
        <v>0.80146141415265226</v>
      </c>
      <c r="D59" s="34"/>
      <c r="E59" s="90">
        <v>0.57362196182363623</v>
      </c>
      <c r="F59" s="90">
        <v>0.10364097070388026</v>
      </c>
      <c r="G59" s="90">
        <v>0.12419848162513579</v>
      </c>
      <c r="H59" s="34"/>
      <c r="I59" s="34"/>
      <c r="J59" s="91"/>
      <c r="K59" s="91"/>
      <c r="L59" s="91"/>
      <c r="M59" s="91"/>
      <c r="N59" s="91"/>
    </row>
    <row r="60" spans="1:17" s="33" customFormat="1" ht="16.149999999999999" customHeight="1" x14ac:dyDescent="0.2">
      <c r="A60" s="65">
        <v>2010</v>
      </c>
      <c r="B60" s="34"/>
      <c r="C60" s="87">
        <v>0.81294178793470462</v>
      </c>
      <c r="D60" s="34"/>
      <c r="E60" s="88">
        <v>0.50503610651468533</v>
      </c>
      <c r="F60" s="88">
        <v>0.13845769004330896</v>
      </c>
      <c r="G60" s="88">
        <v>0.16944799137671041</v>
      </c>
      <c r="H60" s="34"/>
      <c r="I60" s="34"/>
    </row>
    <row r="61" spans="1:17" s="33" customFormat="1" ht="15.6" customHeight="1" x14ac:dyDescent="0.2">
      <c r="A61" s="65">
        <v>2011</v>
      </c>
      <c r="B61" s="34"/>
      <c r="C61" s="89">
        <v>0.8435211939226861</v>
      </c>
      <c r="D61" s="34"/>
      <c r="E61" s="90">
        <v>0.47805831385249709</v>
      </c>
      <c r="F61" s="90">
        <v>0.16740696491514873</v>
      </c>
      <c r="G61" s="90">
        <v>0.19805591515504023</v>
      </c>
      <c r="H61" s="34"/>
      <c r="I61" s="34"/>
    </row>
    <row r="62" spans="1:17" s="33" customFormat="1" ht="18.600000000000001" customHeight="1" x14ac:dyDescent="0.2">
      <c r="A62" s="35">
        <v>2012</v>
      </c>
      <c r="B62" s="34"/>
      <c r="C62" s="87">
        <v>0.8707892044278811</v>
      </c>
      <c r="D62" s="34"/>
      <c r="E62" s="88">
        <v>0.66901001797900095</v>
      </c>
      <c r="F62" s="88">
        <v>9.3702818743030714E-2</v>
      </c>
      <c r="G62" s="88">
        <v>0.10807636770584952</v>
      </c>
      <c r="H62" s="34"/>
      <c r="I62" s="34"/>
    </row>
    <row r="63" spans="1:17" s="33" customFormat="1" ht="18.600000000000001" customHeight="1" x14ac:dyDescent="0.2">
      <c r="A63" s="35">
        <v>2013</v>
      </c>
      <c r="B63" s="34"/>
      <c r="C63" s="89">
        <v>0.89450549249963585</v>
      </c>
      <c r="D63" s="34"/>
      <c r="E63" s="90">
        <v>0.43005547768650132</v>
      </c>
      <c r="F63" s="90">
        <v>0.22009471374704037</v>
      </c>
      <c r="G63" s="90">
        <v>0.24435530106609415</v>
      </c>
      <c r="H63" s="34"/>
      <c r="I63" s="34"/>
    </row>
    <row r="64" spans="1:17" s="33" customFormat="1" ht="18.600000000000001" customHeight="1" x14ac:dyDescent="0.2">
      <c r="A64" s="35">
        <v>2014</v>
      </c>
      <c r="B64" s="34"/>
      <c r="C64" s="87">
        <v>0.96435834178646862</v>
      </c>
      <c r="D64" s="34"/>
      <c r="E64" s="88">
        <v>0.38007674900587729</v>
      </c>
      <c r="F64" s="88">
        <v>0.26565151476235027</v>
      </c>
      <c r="G64" s="88">
        <v>0.31863007801824106</v>
      </c>
      <c r="H64" s="34"/>
      <c r="I64" s="34"/>
    </row>
    <row r="65" spans="1:9" s="33" customFormat="1" ht="18.600000000000001" customHeight="1" x14ac:dyDescent="0.2">
      <c r="A65" s="35">
        <v>2015</v>
      </c>
      <c r="B65" s="34"/>
      <c r="C65" s="89">
        <v>0.92895739393627141</v>
      </c>
      <c r="D65" s="34"/>
      <c r="E65" s="90">
        <v>0.20927167938402652</v>
      </c>
      <c r="F65" s="90">
        <v>0.23146038471195782</v>
      </c>
      <c r="G65" s="90">
        <v>0.48822532984028694</v>
      </c>
      <c r="H65" s="34"/>
      <c r="I65" s="34"/>
    </row>
    <row r="66" spans="1:9" s="33" customFormat="1" ht="18.600000000000001" customHeight="1" x14ac:dyDescent="0.2">
      <c r="A66" s="35">
        <v>2016</v>
      </c>
      <c r="B66" s="34"/>
      <c r="C66" s="92">
        <v>0.92390783973010659</v>
      </c>
      <c r="D66" s="34"/>
      <c r="E66" s="93">
        <v>3.8778872479505365E-2</v>
      </c>
      <c r="F66" s="93">
        <v>0.3949142374774508</v>
      </c>
      <c r="G66" s="93">
        <v>0.49021472977315039</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
    <pageSetUpPr fitToPage="1"/>
  </sheetPr>
  <dimension ref="A1:Y69"/>
  <sheetViews>
    <sheetView showGridLines="0" topLeftCell="G1"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1</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28</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14634.777128582009</v>
      </c>
      <c r="D12" s="34"/>
      <c r="E12" s="38">
        <v>0.42749885691592149</v>
      </c>
      <c r="F12" s="39">
        <v>0.82834692649277031</v>
      </c>
      <c r="G12" s="39">
        <v>0.99670909824274823</v>
      </c>
      <c r="H12" s="39">
        <v>1.0935388695869721</v>
      </c>
      <c r="I12" s="39">
        <v>1.1688159093130062</v>
      </c>
      <c r="J12" s="39">
        <v>1.2368819888340099</v>
      </c>
      <c r="K12" s="39">
        <v>1.2796034510744039</v>
      </c>
      <c r="L12" s="39">
        <v>1.3101981044923579</v>
      </c>
      <c r="M12" s="39">
        <v>1.3094742494926181</v>
      </c>
      <c r="N12" s="39">
        <v>1.3187993812216083</v>
      </c>
      <c r="O12" s="39">
        <v>1.3197490447793556</v>
      </c>
      <c r="P12" s="40">
        <v>1.3305933243928736</v>
      </c>
      <c r="Q12" s="40">
        <v>1.3336094501237741</v>
      </c>
      <c r="R12" s="40">
        <v>1.3375273741732279</v>
      </c>
      <c r="S12" s="40">
        <v>1.3396192344486786</v>
      </c>
      <c r="T12" s="41">
        <v>1.340959379632322</v>
      </c>
      <c r="U12" s="42"/>
      <c r="V12" s="42"/>
    </row>
    <row r="13" spans="1:25" s="33" customFormat="1" ht="16.149999999999999" customHeight="1" x14ac:dyDescent="0.2">
      <c r="A13" s="35">
        <v>2002</v>
      </c>
      <c r="B13" s="34"/>
      <c r="C13" s="43">
        <v>15425.234165228738</v>
      </c>
      <c r="D13" s="34"/>
      <c r="E13" s="44">
        <v>0.16743518704723445</v>
      </c>
      <c r="F13" s="42">
        <v>0.40652056685781129</v>
      </c>
      <c r="G13" s="42">
        <v>0.51421141879555787</v>
      </c>
      <c r="H13" s="42">
        <v>0.600971806161266</v>
      </c>
      <c r="I13" s="42">
        <v>0.61656723188189866</v>
      </c>
      <c r="J13" s="42">
        <v>0.63632222021981</v>
      </c>
      <c r="K13" s="42">
        <v>0.65169532455803503</v>
      </c>
      <c r="L13" s="42">
        <v>0.65894238446868614</v>
      </c>
      <c r="M13" s="42">
        <v>0.66068087886223503</v>
      </c>
      <c r="N13" s="42">
        <v>0.66403886372995746</v>
      </c>
      <c r="O13" s="42">
        <v>0.66543295815702919</v>
      </c>
      <c r="P13" s="42">
        <v>0.66906235144593851</v>
      </c>
      <c r="Q13" s="42">
        <v>0.67279826544657972</v>
      </c>
      <c r="R13" s="42">
        <v>0.6708509619594123</v>
      </c>
      <c r="S13" s="45">
        <v>0.67158851269445941</v>
      </c>
      <c r="T13" s="42"/>
      <c r="U13" s="42"/>
      <c r="V13" s="42"/>
    </row>
    <row r="14" spans="1:25" s="33" customFormat="1" ht="16.149999999999999" customHeight="1" x14ac:dyDescent="0.2">
      <c r="A14" s="35">
        <v>2003</v>
      </c>
      <c r="B14" s="34"/>
      <c r="C14" s="46">
        <v>15067.978761741977</v>
      </c>
      <c r="D14" s="34"/>
      <c r="E14" s="47">
        <v>0.15373688554429613</v>
      </c>
      <c r="F14" s="48">
        <v>0.32795129107888688</v>
      </c>
      <c r="G14" s="48">
        <v>0.42435944321686864</v>
      </c>
      <c r="H14" s="48">
        <v>0.47711850485977231</v>
      </c>
      <c r="I14" s="48">
        <v>0.50670759982349622</v>
      </c>
      <c r="J14" s="48">
        <v>0.52357594092586435</v>
      </c>
      <c r="K14" s="48">
        <v>0.53285769632477809</v>
      </c>
      <c r="L14" s="48">
        <v>0.5337128780166841</v>
      </c>
      <c r="M14" s="48">
        <v>0.53845286843060836</v>
      </c>
      <c r="N14" s="48">
        <v>0.5412710428905928</v>
      </c>
      <c r="O14" s="48">
        <v>0.54329358290813434</v>
      </c>
      <c r="P14" s="48">
        <v>0.54427356149157591</v>
      </c>
      <c r="Q14" s="48">
        <v>0.54395193954079901</v>
      </c>
      <c r="R14" s="49">
        <v>0.54544041009423117</v>
      </c>
      <c r="S14" s="42"/>
      <c r="T14" s="42"/>
      <c r="U14" s="42"/>
      <c r="V14" s="42"/>
    </row>
    <row r="15" spans="1:25" s="33" customFormat="1" ht="16.149999999999999" customHeight="1" x14ac:dyDescent="0.2">
      <c r="A15" s="35">
        <v>2004</v>
      </c>
      <c r="B15" s="34"/>
      <c r="C15" s="43">
        <v>14566.840861329889</v>
      </c>
      <c r="D15" s="34"/>
      <c r="E15" s="44">
        <v>0.21004290262868172</v>
      </c>
      <c r="F15" s="42">
        <v>0.47048751089408891</v>
      </c>
      <c r="G15" s="42">
        <v>0.57761476877494533</v>
      </c>
      <c r="H15" s="42">
        <v>0.62266170249367958</v>
      </c>
      <c r="I15" s="42">
        <v>0.64708908389724562</v>
      </c>
      <c r="J15" s="42">
        <v>0.66483625797264434</v>
      </c>
      <c r="K15" s="42">
        <v>0.67533108552954824</v>
      </c>
      <c r="L15" s="42">
        <v>0.6818740263128823</v>
      </c>
      <c r="M15" s="42">
        <v>0.68396977048935714</v>
      </c>
      <c r="N15" s="42">
        <v>0.68810622347461969</v>
      </c>
      <c r="O15" s="42">
        <v>0.68905552826201044</v>
      </c>
      <c r="P15" s="42">
        <v>0.68986980038457324</v>
      </c>
      <c r="Q15" s="45">
        <v>0.69203257728595258</v>
      </c>
      <c r="R15" s="42"/>
      <c r="S15" s="42"/>
      <c r="T15" s="42"/>
      <c r="U15" s="42"/>
      <c r="V15" s="42"/>
    </row>
    <row r="16" spans="1:25" s="33" customFormat="1" ht="16.149999999999999" customHeight="1" x14ac:dyDescent="0.2">
      <c r="A16" s="35">
        <v>2005</v>
      </c>
      <c r="B16" s="34"/>
      <c r="C16" s="46">
        <v>14029.683271093858</v>
      </c>
      <c r="D16" s="34"/>
      <c r="E16" s="47">
        <v>0.25887417144159003</v>
      </c>
      <c r="F16" s="48">
        <v>0.70795230101435558</v>
      </c>
      <c r="G16" s="48">
        <v>0.81683180490420459</v>
      </c>
      <c r="H16" s="48">
        <v>0.85269395991656705</v>
      </c>
      <c r="I16" s="48">
        <v>0.88486054596588615</v>
      </c>
      <c r="J16" s="48">
        <v>0.89416246666468935</v>
      </c>
      <c r="K16" s="48">
        <v>0.89938209114767298</v>
      </c>
      <c r="L16" s="48">
        <v>0.90294573283759694</v>
      </c>
      <c r="M16" s="48">
        <v>0.90890641385258175</v>
      </c>
      <c r="N16" s="48">
        <v>0.91023662065073674</v>
      </c>
      <c r="O16" s="48">
        <v>0.9133022744175352</v>
      </c>
      <c r="P16" s="50">
        <v>0.91567213216887433</v>
      </c>
      <c r="Q16" s="42"/>
      <c r="R16" s="42"/>
      <c r="S16" s="42"/>
      <c r="T16" s="42"/>
      <c r="U16" s="42"/>
      <c r="V16" s="42"/>
    </row>
    <row r="17" spans="1:22" s="33" customFormat="1" ht="16.149999999999999" customHeight="1" x14ac:dyDescent="0.2">
      <c r="A17" s="35">
        <v>2006</v>
      </c>
      <c r="B17" s="34"/>
      <c r="C17" s="43">
        <v>12749.370515152013</v>
      </c>
      <c r="D17" s="34"/>
      <c r="E17" s="44">
        <v>7.6274411939962039E-2</v>
      </c>
      <c r="F17" s="42">
        <v>0.34108910813839177</v>
      </c>
      <c r="G17" s="42">
        <v>0.43294298104571516</v>
      </c>
      <c r="H17" s="42">
        <v>0.48669859729583648</v>
      </c>
      <c r="I17" s="42">
        <v>0.51221057424765237</v>
      </c>
      <c r="J17" s="42">
        <v>0.5301986796249768</v>
      </c>
      <c r="K17" s="42">
        <v>0.5332616426464557</v>
      </c>
      <c r="L17" s="42">
        <v>0.53662961707889689</v>
      </c>
      <c r="M17" s="42">
        <v>0.54249686809094388</v>
      </c>
      <c r="N17" s="42">
        <v>0.54658196210563748</v>
      </c>
      <c r="O17" s="45">
        <v>0.54945503785317229</v>
      </c>
      <c r="P17" s="42" t="s">
        <v>32</v>
      </c>
      <c r="Q17" s="42"/>
      <c r="R17" s="42"/>
      <c r="S17" s="42"/>
      <c r="T17" s="42"/>
      <c r="U17" s="42"/>
      <c r="V17" s="42"/>
    </row>
    <row r="18" spans="1:22" s="33" customFormat="1" ht="16.149999999999999" customHeight="1" x14ac:dyDescent="0.2">
      <c r="A18" s="35">
        <v>2007</v>
      </c>
      <c r="B18" s="34"/>
      <c r="C18" s="46">
        <v>11968.787642274585</v>
      </c>
      <c r="D18" s="34"/>
      <c r="E18" s="47">
        <v>0.10447351219036695</v>
      </c>
      <c r="F18" s="48">
        <v>0.39945768590252306</v>
      </c>
      <c r="G18" s="48">
        <v>0.51337125312992082</v>
      </c>
      <c r="H18" s="48">
        <v>0.56033025917951429</v>
      </c>
      <c r="I18" s="48">
        <v>0.58144620572172068</v>
      </c>
      <c r="J18" s="48">
        <v>0.59953284748710678</v>
      </c>
      <c r="K18" s="48">
        <v>0.607779375466727</v>
      </c>
      <c r="L18" s="48">
        <v>0.63042932224711401</v>
      </c>
      <c r="M18" s="48">
        <v>0.64827747338550257</v>
      </c>
      <c r="N18" s="50">
        <v>0.66101065857674235</v>
      </c>
      <c r="O18" s="42" t="s">
        <v>32</v>
      </c>
      <c r="P18" s="42" t="s">
        <v>32</v>
      </c>
      <c r="Q18" s="42"/>
      <c r="R18" s="42"/>
      <c r="S18" s="42"/>
      <c r="T18" s="42"/>
      <c r="U18" s="42"/>
      <c r="V18" s="42"/>
    </row>
    <row r="19" spans="1:22" s="33" customFormat="1" ht="16.149999999999999" customHeight="1" x14ac:dyDescent="0.2">
      <c r="A19" s="35">
        <v>2008</v>
      </c>
      <c r="B19" s="34"/>
      <c r="C19" s="43">
        <v>10698.35907349288</v>
      </c>
      <c r="D19" s="34"/>
      <c r="E19" s="44">
        <v>0.15409913470133541</v>
      </c>
      <c r="F19" s="42">
        <v>0.50032877932122488</v>
      </c>
      <c r="G19" s="42">
        <v>0.6138557549322684</v>
      </c>
      <c r="H19" s="42">
        <v>0.64877096388452682</v>
      </c>
      <c r="I19" s="42">
        <v>0.66632297701883003</v>
      </c>
      <c r="J19" s="42">
        <v>0.68373633593499838</v>
      </c>
      <c r="K19" s="42">
        <v>0.70127522808362597</v>
      </c>
      <c r="L19" s="42">
        <v>0.70392077386192753</v>
      </c>
      <c r="M19" s="45">
        <v>0.70945582409325392</v>
      </c>
      <c r="N19" s="42" t="s">
        <v>32</v>
      </c>
      <c r="O19" s="42" t="s">
        <v>32</v>
      </c>
      <c r="P19" s="42" t="s">
        <v>32</v>
      </c>
      <c r="Q19" s="42"/>
      <c r="R19" s="42"/>
      <c r="S19" s="42"/>
      <c r="T19" s="42"/>
      <c r="U19" s="42"/>
      <c r="V19" s="42"/>
    </row>
    <row r="20" spans="1:22" s="33" customFormat="1" ht="16.149999999999999" customHeight="1" x14ac:dyDescent="0.2">
      <c r="A20" s="35">
        <v>2009</v>
      </c>
      <c r="B20" s="34"/>
      <c r="C20" s="46">
        <v>10255.226860533819</v>
      </c>
      <c r="D20" s="34"/>
      <c r="E20" s="47">
        <v>0.15279408548188322</v>
      </c>
      <c r="F20" s="48">
        <v>0.49976320602181007</v>
      </c>
      <c r="G20" s="48">
        <v>0.58397768501550007</v>
      </c>
      <c r="H20" s="48">
        <v>0.62364185754042345</v>
      </c>
      <c r="I20" s="48">
        <v>0.64242510983569356</v>
      </c>
      <c r="J20" s="48">
        <v>0.65673116882820493</v>
      </c>
      <c r="K20" s="48">
        <v>0.66509967400664016</v>
      </c>
      <c r="L20" s="50">
        <v>0.67215056183486566</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9436.6190493193299</v>
      </c>
      <c r="D21" s="34"/>
      <c r="E21" s="44">
        <v>0.13080287405928034</v>
      </c>
      <c r="F21" s="42">
        <v>0.53994059871416267</v>
      </c>
      <c r="G21" s="42">
        <v>0.67485491082787064</v>
      </c>
      <c r="H21" s="42">
        <v>0.71297480678670411</v>
      </c>
      <c r="I21" s="42">
        <v>0.76591981528670683</v>
      </c>
      <c r="J21" s="42">
        <v>0.79195002270517267</v>
      </c>
      <c r="K21" s="51">
        <v>0.81004997464037476</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11430.311152987142</v>
      </c>
      <c r="D22" s="34"/>
      <c r="E22" s="47">
        <v>0.18907891282536457</v>
      </c>
      <c r="F22" s="48">
        <v>0.51656227057814796</v>
      </c>
      <c r="G22" s="48">
        <v>0.60771228093187168</v>
      </c>
      <c r="H22" s="48">
        <v>0.65390585468919427</v>
      </c>
      <c r="I22" s="48">
        <v>0.68375728777756284</v>
      </c>
      <c r="J22" s="50">
        <v>0.70032549705046909</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14294.402685493784</v>
      </c>
      <c r="D23" s="34"/>
      <c r="E23" s="44">
        <v>0.11926586417674032</v>
      </c>
      <c r="F23" s="42">
        <v>0.45187088141504639</v>
      </c>
      <c r="G23" s="42">
        <v>0.55396523625335337</v>
      </c>
      <c r="H23" s="42">
        <v>0.59861851881193751</v>
      </c>
      <c r="I23" s="45">
        <v>0.62866641367990683</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13367.050892704394</v>
      </c>
      <c r="D24" s="34"/>
      <c r="E24" s="48">
        <v>0.12916037581373649</v>
      </c>
      <c r="F24" s="48">
        <v>0.4397468354982641</v>
      </c>
      <c r="G24" s="48">
        <v>0.53566997938295002</v>
      </c>
      <c r="H24" s="50">
        <v>0.57332218866869156</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13225.949144344577</v>
      </c>
      <c r="D25" s="34"/>
      <c r="E25" s="44">
        <v>0.10597104615402145</v>
      </c>
      <c r="F25" s="42">
        <v>0.40118568221663853</v>
      </c>
      <c r="G25" s="45">
        <v>0.51144540033962782</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13306.818747023714</v>
      </c>
      <c r="D26" s="34"/>
      <c r="E26" s="55">
        <v>0.1144589036057872</v>
      </c>
      <c r="F26" s="50">
        <v>0.45616734313596757</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9192.4818235078183</v>
      </c>
      <c r="D27" s="34"/>
      <c r="E27" s="57">
        <v>0.22849976349018536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28</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14634.777128582009</v>
      </c>
      <c r="D31" s="20"/>
      <c r="E31" s="38">
        <v>8.1662451719859558E-2</v>
      </c>
      <c r="F31" s="39">
        <v>0.35959770168101646</v>
      </c>
      <c r="G31" s="39">
        <v>0.58106070402570442</v>
      </c>
      <c r="H31" s="39">
        <v>0.75082020515749404</v>
      </c>
      <c r="I31" s="39">
        <v>0.86280014338909261</v>
      </c>
      <c r="J31" s="39">
        <v>0.93780669964092667</v>
      </c>
      <c r="K31" s="39">
        <v>1.0592750881240398</v>
      </c>
      <c r="L31" s="39">
        <v>1.1377873136445744</v>
      </c>
      <c r="M31" s="39">
        <v>1.1694168448016846</v>
      </c>
      <c r="N31" s="39">
        <v>1.2114552961991345</v>
      </c>
      <c r="O31" s="39">
        <v>1.2198634041634517</v>
      </c>
      <c r="P31" s="39">
        <v>1.2346911860935934</v>
      </c>
      <c r="Q31" s="39">
        <v>1.2551586912949526</v>
      </c>
      <c r="R31" s="39">
        <v>1.2643540151109594</v>
      </c>
      <c r="S31" s="71">
        <v>1.2708887444338499</v>
      </c>
      <c r="T31" s="72">
        <v>1.2964593593216036</v>
      </c>
    </row>
    <row r="32" spans="1:22" s="64" customFormat="1" ht="19.149999999999999" customHeight="1" x14ac:dyDescent="0.2">
      <c r="A32" s="35">
        <v>2002</v>
      </c>
      <c r="B32" s="69"/>
      <c r="C32" s="73">
        <v>15425.234165228738</v>
      </c>
      <c r="D32" s="20"/>
      <c r="E32" s="44">
        <v>5.2546627603434704E-2</v>
      </c>
      <c r="F32" s="42">
        <v>0.23512708689607409</v>
      </c>
      <c r="G32" s="42">
        <v>0.35223706355601353</v>
      </c>
      <c r="H32" s="42">
        <v>0.4168668968509805</v>
      </c>
      <c r="I32" s="42">
        <v>0.46596738149733824</v>
      </c>
      <c r="J32" s="42">
        <v>0.50777070384292555</v>
      </c>
      <c r="K32" s="42">
        <v>0.53999142662965793</v>
      </c>
      <c r="L32" s="42">
        <v>0.56251580251707489</v>
      </c>
      <c r="M32" s="42">
        <v>0.58165287982225455</v>
      </c>
      <c r="N32" s="42">
        <v>0.59602910252651231</v>
      </c>
      <c r="O32" s="42">
        <v>0.60503453866158807</v>
      </c>
      <c r="P32" s="42">
        <v>0.61268763745422172</v>
      </c>
      <c r="Q32" s="42">
        <v>0.6220999893107243</v>
      </c>
      <c r="R32" s="42">
        <v>0.62888104720512905</v>
      </c>
      <c r="S32" s="45">
        <v>0.6340744180731086</v>
      </c>
    </row>
    <row r="33" spans="1:18" s="64" customFormat="1" ht="16.149999999999999" customHeight="1" x14ac:dyDescent="0.2">
      <c r="A33" s="35">
        <v>2003</v>
      </c>
      <c r="B33" s="66"/>
      <c r="C33" s="74">
        <v>15067.978761741977</v>
      </c>
      <c r="D33" s="20"/>
      <c r="E33" s="47">
        <v>3.3124044404661011E-2</v>
      </c>
      <c r="F33" s="48">
        <v>0.17373090414385015</v>
      </c>
      <c r="G33" s="48">
        <v>0.27237706242144633</v>
      </c>
      <c r="H33" s="48">
        <v>0.34058466656423181</v>
      </c>
      <c r="I33" s="48">
        <v>0.38283858022038592</v>
      </c>
      <c r="J33" s="48">
        <v>0.41775282182352863</v>
      </c>
      <c r="K33" s="48">
        <v>0.44081579281196576</v>
      </c>
      <c r="L33" s="48">
        <v>0.4587221612675334</v>
      </c>
      <c r="M33" s="48">
        <v>0.47113983728849734</v>
      </c>
      <c r="N33" s="48">
        <v>0.47982232218967097</v>
      </c>
      <c r="O33" s="48">
        <v>0.48688116780879553</v>
      </c>
      <c r="P33" s="48">
        <v>0.49968631387584761</v>
      </c>
      <c r="Q33" s="48">
        <v>0.50508837087336822</v>
      </c>
      <c r="R33" s="49">
        <v>0.50904536696687097</v>
      </c>
    </row>
    <row r="34" spans="1:18" s="64" customFormat="1" ht="16.149999999999999" customHeight="1" x14ac:dyDescent="0.2">
      <c r="A34" s="35">
        <v>2004</v>
      </c>
      <c r="B34" s="66"/>
      <c r="C34" s="73">
        <v>14566.840861329889</v>
      </c>
      <c r="D34" s="20"/>
      <c r="E34" s="44">
        <v>4.4752921456116659E-2</v>
      </c>
      <c r="F34" s="42">
        <v>0.26314413483430121</v>
      </c>
      <c r="G34" s="42">
        <v>0.39653480294229837</v>
      </c>
      <c r="H34" s="42">
        <v>0.47046108472319492</v>
      </c>
      <c r="I34" s="42">
        <v>0.52538332356479578</v>
      </c>
      <c r="J34" s="42">
        <v>0.56864201036805706</v>
      </c>
      <c r="K34" s="42">
        <v>0.5974539585626949</v>
      </c>
      <c r="L34" s="42">
        <v>0.61688083008174066</v>
      </c>
      <c r="M34" s="42">
        <v>0.63066143553710674</v>
      </c>
      <c r="N34" s="42">
        <v>0.64049995638085233</v>
      </c>
      <c r="O34" s="42">
        <v>0.64719682113193822</v>
      </c>
      <c r="P34" s="42">
        <v>0.65326177604069202</v>
      </c>
      <c r="Q34" s="75">
        <v>0.65822089832817854</v>
      </c>
    </row>
    <row r="35" spans="1:18" s="64" customFormat="1" ht="16.149999999999999" customHeight="1" x14ac:dyDescent="0.2">
      <c r="A35" s="35">
        <v>2005</v>
      </c>
      <c r="B35" s="66"/>
      <c r="C35" s="74">
        <v>14029.683271093858</v>
      </c>
      <c r="D35" s="20"/>
      <c r="E35" s="47">
        <v>4.9021461720418102E-2</v>
      </c>
      <c r="F35" s="48">
        <v>0.35783706728441189</v>
      </c>
      <c r="G35" s="48">
        <v>0.56860990762481445</v>
      </c>
      <c r="H35" s="48">
        <v>0.67768604614029537</v>
      </c>
      <c r="I35" s="48">
        <v>0.76124126052499608</v>
      </c>
      <c r="J35" s="48">
        <v>0.80215051127066772</v>
      </c>
      <c r="K35" s="48">
        <v>0.82466170550057927</v>
      </c>
      <c r="L35" s="48">
        <v>0.84058723878335917</v>
      </c>
      <c r="M35" s="48">
        <v>0.85488043679723191</v>
      </c>
      <c r="N35" s="48">
        <v>0.86491647549362649</v>
      </c>
      <c r="O35" s="48">
        <v>0.87425942824973513</v>
      </c>
      <c r="P35" s="48">
        <v>0.88184707776714133</v>
      </c>
      <c r="Q35" s="66"/>
    </row>
    <row r="36" spans="1:18" s="64" customFormat="1" ht="16.149999999999999" customHeight="1" x14ac:dyDescent="0.2">
      <c r="A36" s="35">
        <v>2006</v>
      </c>
      <c r="B36" s="66"/>
      <c r="C36" s="73">
        <v>12749.370515152013</v>
      </c>
      <c r="D36" s="20"/>
      <c r="E36" s="44">
        <v>1.7158111528519791E-2</v>
      </c>
      <c r="F36" s="42">
        <v>0.17248268674644002</v>
      </c>
      <c r="G36" s="42">
        <v>0.28813549875928013</v>
      </c>
      <c r="H36" s="42">
        <v>0.36245376783923983</v>
      </c>
      <c r="I36" s="42">
        <v>0.40306691256618565</v>
      </c>
      <c r="J36" s="42">
        <v>0.44574523274322891</v>
      </c>
      <c r="K36" s="42">
        <v>0.46425695756322455</v>
      </c>
      <c r="L36" s="42">
        <v>0.48040881867408902</v>
      </c>
      <c r="M36" s="42">
        <v>0.49156669142574216</v>
      </c>
      <c r="N36" s="42">
        <v>0.49992892288227903</v>
      </c>
      <c r="O36" s="45">
        <v>0.50582007743437385</v>
      </c>
      <c r="P36" s="42" t="s">
        <v>32</v>
      </c>
      <c r="Q36" s="66"/>
    </row>
    <row r="37" spans="1:18" s="64" customFormat="1" ht="16.149999999999999" customHeight="1" x14ac:dyDescent="0.2">
      <c r="A37" s="35">
        <v>2007</v>
      </c>
      <c r="B37" s="66"/>
      <c r="C37" s="74">
        <v>11968.787642274585</v>
      </c>
      <c r="D37" s="20"/>
      <c r="E37" s="47">
        <v>3.4001382739150897E-2</v>
      </c>
      <c r="F37" s="48">
        <v>0.22227310641601938</v>
      </c>
      <c r="G37" s="48">
        <v>0.36429236363312556</v>
      </c>
      <c r="H37" s="48">
        <v>0.42903427962157792</v>
      </c>
      <c r="I37" s="48">
        <v>0.48024779018908564</v>
      </c>
      <c r="J37" s="48">
        <v>0.51653022347293753</v>
      </c>
      <c r="K37" s="48">
        <v>0.54452653960988717</v>
      </c>
      <c r="L37" s="48">
        <v>0.56458784445242294</v>
      </c>
      <c r="M37" s="48">
        <v>0.58510076951156842</v>
      </c>
      <c r="N37" s="50">
        <v>0.5998790545919892</v>
      </c>
      <c r="O37" s="42" t="s">
        <v>32</v>
      </c>
      <c r="P37" s="42" t="s">
        <v>32</v>
      </c>
      <c r="Q37" s="66"/>
    </row>
    <row r="38" spans="1:18" s="64" customFormat="1" ht="16.149999999999999" customHeight="1" x14ac:dyDescent="0.2">
      <c r="A38" s="35">
        <v>2008</v>
      </c>
      <c r="B38" s="66"/>
      <c r="C38" s="73">
        <v>10698.35907349288</v>
      </c>
      <c r="D38" s="20"/>
      <c r="E38" s="44">
        <v>4.0443796241863887E-2</v>
      </c>
      <c r="F38" s="42">
        <v>0.2930067230203165</v>
      </c>
      <c r="G38" s="42">
        <v>0.44224170748551656</v>
      </c>
      <c r="H38" s="42">
        <v>0.51156739490690095</v>
      </c>
      <c r="I38" s="42">
        <v>0.55824316893868708</v>
      </c>
      <c r="J38" s="42">
        <v>0.59516035552432089</v>
      </c>
      <c r="K38" s="42">
        <v>0.62777526277921558</v>
      </c>
      <c r="L38" s="42">
        <v>0.6436605814343398</v>
      </c>
      <c r="M38" s="45">
        <v>0.65759849688800165</v>
      </c>
      <c r="N38" s="42" t="s">
        <v>32</v>
      </c>
      <c r="O38" s="42" t="s">
        <v>32</v>
      </c>
      <c r="P38" s="42" t="s">
        <v>32</v>
      </c>
      <c r="Q38" s="66"/>
    </row>
    <row r="39" spans="1:18" s="64" customFormat="1" ht="16.149999999999999" customHeight="1" x14ac:dyDescent="0.2">
      <c r="A39" s="35">
        <v>2009</v>
      </c>
      <c r="B39" s="66"/>
      <c r="C39" s="74">
        <v>10255.226860533819</v>
      </c>
      <c r="D39" s="20"/>
      <c r="E39" s="47">
        <v>6.2843129616117058E-2</v>
      </c>
      <c r="F39" s="48">
        <v>0.29675857875204975</v>
      </c>
      <c r="G39" s="48">
        <v>0.44400864918694294</v>
      </c>
      <c r="H39" s="48">
        <v>0.51293522160139471</v>
      </c>
      <c r="I39" s="48">
        <v>0.54914874578608641</v>
      </c>
      <c r="J39" s="48">
        <v>0.58365175237180411</v>
      </c>
      <c r="K39" s="48">
        <v>0.60659485573688088</v>
      </c>
      <c r="L39" s="50">
        <v>0.62183819511239247</v>
      </c>
      <c r="M39" s="42" t="s">
        <v>32</v>
      </c>
      <c r="N39" s="42" t="s">
        <v>32</v>
      </c>
      <c r="O39" s="42" t="s">
        <v>32</v>
      </c>
      <c r="P39" s="42" t="s">
        <v>32</v>
      </c>
      <c r="Q39" s="66"/>
    </row>
    <row r="40" spans="1:18" s="64" customFormat="1" ht="16.149999999999999" customHeight="1" x14ac:dyDescent="0.2">
      <c r="A40" s="35">
        <v>2010</v>
      </c>
      <c r="B40" s="66"/>
      <c r="C40" s="73">
        <v>9436.6190493193299</v>
      </c>
      <c r="D40" s="20"/>
      <c r="E40" s="44">
        <v>4.51947868745474E-2</v>
      </c>
      <c r="F40" s="42">
        <v>0.27414001599889559</v>
      </c>
      <c r="G40" s="42">
        <v>0.44684304367311739</v>
      </c>
      <c r="H40" s="76">
        <v>0.54712189239240294</v>
      </c>
      <c r="I40" s="42">
        <v>0.62995519408824596</v>
      </c>
      <c r="J40" s="42">
        <v>0.69177665536431254</v>
      </c>
      <c r="K40" s="45">
        <v>0.7378699272021777</v>
      </c>
      <c r="L40" s="42" t="s">
        <v>32</v>
      </c>
      <c r="M40" s="42" t="s">
        <v>32</v>
      </c>
      <c r="N40" s="42" t="s">
        <v>32</v>
      </c>
      <c r="O40" s="42" t="s">
        <v>32</v>
      </c>
      <c r="P40" s="42" t="s">
        <v>32</v>
      </c>
      <c r="Q40" s="66"/>
    </row>
    <row r="41" spans="1:18" s="64" customFormat="1" ht="15.6" customHeight="1" x14ac:dyDescent="0.2">
      <c r="A41" s="35">
        <v>2011</v>
      </c>
      <c r="B41" s="66"/>
      <c r="C41" s="74">
        <v>11430.311152987142</v>
      </c>
      <c r="D41" s="20"/>
      <c r="E41" s="47">
        <v>5.840040957343938E-2</v>
      </c>
      <c r="F41" s="48">
        <v>0.29303888227548264</v>
      </c>
      <c r="G41" s="48">
        <v>0.45588711328223808</v>
      </c>
      <c r="H41" s="48">
        <v>0.5404128272035974</v>
      </c>
      <c r="I41" s="48">
        <v>0.60785016457102059</v>
      </c>
      <c r="J41" s="50">
        <v>0.63660460017068432</v>
      </c>
      <c r="K41" s="42" t="s">
        <v>32</v>
      </c>
      <c r="L41" s="42" t="s">
        <v>32</v>
      </c>
      <c r="M41" s="42" t="s">
        <v>32</v>
      </c>
      <c r="N41" s="42" t="s">
        <v>32</v>
      </c>
      <c r="O41" s="42" t="s">
        <v>32</v>
      </c>
      <c r="P41" s="42" t="s">
        <v>32</v>
      </c>
      <c r="Q41" s="66"/>
    </row>
    <row r="42" spans="1:18" s="64" customFormat="1" ht="18.600000000000001" customHeight="1" x14ac:dyDescent="0.2">
      <c r="A42" s="35">
        <v>2012</v>
      </c>
      <c r="B42" s="77"/>
      <c r="C42" s="73">
        <v>14294.402685493784</v>
      </c>
      <c r="D42" s="20"/>
      <c r="E42" s="78">
        <v>5.6475243502465758E-2</v>
      </c>
      <c r="F42" s="42">
        <v>0.30702028574784568</v>
      </c>
      <c r="G42" s="42">
        <v>0.44615482890197694</v>
      </c>
      <c r="H42" s="42">
        <v>0.51577384616816513</v>
      </c>
      <c r="I42" s="45">
        <v>0.56030020040107809</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13367.050892704394</v>
      </c>
      <c r="D43" s="20"/>
      <c r="E43" s="48">
        <v>4.6553561717055846E-2</v>
      </c>
      <c r="F43" s="48">
        <v>0.27237918059379251</v>
      </c>
      <c r="G43" s="48">
        <v>0.41733085505329093</v>
      </c>
      <c r="H43" s="48">
        <v>0.48881571381013911</v>
      </c>
      <c r="I43" s="42"/>
      <c r="J43" s="42"/>
      <c r="K43" s="42"/>
      <c r="L43" s="42"/>
      <c r="M43" s="42"/>
      <c r="N43" s="42"/>
      <c r="O43" s="42"/>
      <c r="P43" s="42"/>
      <c r="Q43" s="66"/>
    </row>
    <row r="44" spans="1:18" s="64" customFormat="1" ht="18.600000000000001" customHeight="1" x14ac:dyDescent="0.2">
      <c r="A44" s="35">
        <v>2014</v>
      </c>
      <c r="B44" s="77"/>
      <c r="C44" s="73">
        <v>13225.949144344577</v>
      </c>
      <c r="D44" s="20"/>
      <c r="E44" s="79">
        <v>4.1330120016740621E-2</v>
      </c>
      <c r="F44" s="42">
        <v>0.25070556281725376</v>
      </c>
      <c r="G44" s="45">
        <v>0.38387985576479844</v>
      </c>
      <c r="H44" s="42"/>
      <c r="I44" s="42"/>
      <c r="J44" s="42"/>
      <c r="K44" s="42"/>
      <c r="L44" s="42"/>
      <c r="M44" s="42"/>
      <c r="N44" s="42"/>
      <c r="O44" s="42"/>
      <c r="P44" s="42"/>
      <c r="Q44" s="66"/>
    </row>
    <row r="45" spans="1:18" s="64" customFormat="1" ht="18.600000000000001" customHeight="1" x14ac:dyDescent="0.2">
      <c r="A45" s="35">
        <v>2015</v>
      </c>
      <c r="B45" s="77"/>
      <c r="C45" s="74">
        <v>13306.818747023714</v>
      </c>
      <c r="D45" s="20"/>
      <c r="E45" s="55">
        <v>4.2452025729847152E-2</v>
      </c>
      <c r="F45" s="50">
        <v>0.26570325582162241</v>
      </c>
      <c r="G45" s="42"/>
      <c r="H45" s="42"/>
      <c r="I45" s="42"/>
      <c r="J45" s="42"/>
      <c r="K45" s="42"/>
      <c r="L45" s="42"/>
      <c r="M45" s="42"/>
      <c r="N45" s="42"/>
      <c r="O45" s="42"/>
      <c r="P45" s="42"/>
      <c r="Q45" s="66"/>
    </row>
    <row r="46" spans="1:18" s="64" customFormat="1" ht="18.600000000000001" customHeight="1" x14ac:dyDescent="0.2">
      <c r="A46" s="35">
        <v>2016</v>
      </c>
      <c r="B46" s="77"/>
      <c r="C46" s="80">
        <v>9192.4818235078183</v>
      </c>
      <c r="D46" s="20"/>
      <c r="E46" s="81">
        <v>7.2561685955263425E-2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28</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1.3710375073178505</v>
      </c>
      <c r="D51" s="34"/>
      <c r="E51" s="86">
        <v>1.2964593593216043</v>
      </c>
      <c r="F51" s="86">
        <v>4.4500020310718674E-2</v>
      </c>
      <c r="G51" s="86">
        <v>3.0078127685527426E-2</v>
      </c>
      <c r="H51" s="42"/>
      <c r="I51" s="42"/>
      <c r="J51" s="42"/>
      <c r="K51" s="42"/>
      <c r="L51" s="42"/>
      <c r="M51" s="42"/>
      <c r="N51" s="42"/>
    </row>
    <row r="52" spans="1:17" s="33" customFormat="1" ht="16.149999999999999" customHeight="1" x14ac:dyDescent="0.2">
      <c r="A52" s="65">
        <v>2002</v>
      </c>
      <c r="B52" s="34"/>
      <c r="C52" s="87">
        <v>0.69400717323002636</v>
      </c>
      <c r="D52" s="34"/>
      <c r="E52" s="88">
        <v>0.63407441807311016</v>
      </c>
      <c r="F52" s="88">
        <v>3.7514094621350531E-2</v>
      </c>
      <c r="G52" s="88">
        <v>2.2418660535565755E-2</v>
      </c>
      <c r="H52" s="42"/>
      <c r="I52" s="42"/>
      <c r="J52" s="42"/>
      <c r="K52" s="42"/>
      <c r="L52" s="42"/>
      <c r="M52" s="42"/>
      <c r="N52" s="42"/>
    </row>
    <row r="53" spans="1:17" s="33" customFormat="1" ht="16.149999999999999" customHeight="1" x14ac:dyDescent="0.2">
      <c r="A53" s="65">
        <v>2003</v>
      </c>
      <c r="B53" s="34"/>
      <c r="C53" s="89">
        <v>0.56790912338632893</v>
      </c>
      <c r="D53" s="34"/>
      <c r="E53" s="90">
        <v>0.50904536696687119</v>
      </c>
      <c r="F53" s="90">
        <v>3.6395043127360284E-2</v>
      </c>
      <c r="G53" s="90">
        <v>2.2468713292097462E-2</v>
      </c>
      <c r="H53" s="42"/>
      <c r="I53" s="42"/>
      <c r="J53" s="42"/>
      <c r="K53" s="42"/>
      <c r="L53" s="42"/>
      <c r="M53" s="42"/>
      <c r="N53" s="42"/>
    </row>
    <row r="54" spans="1:17" s="33" customFormat="1" ht="16.149999999999999" customHeight="1" x14ac:dyDescent="0.2">
      <c r="A54" s="65">
        <v>2004</v>
      </c>
      <c r="B54" s="34"/>
      <c r="C54" s="87">
        <v>0.71577395545681466</v>
      </c>
      <c r="D54" s="34"/>
      <c r="E54" s="88">
        <v>0.6582208983281792</v>
      </c>
      <c r="F54" s="88">
        <v>3.381167895777392E-2</v>
      </c>
      <c r="G54" s="88">
        <v>2.3741378170861506E-2</v>
      </c>
      <c r="H54" s="42"/>
      <c r="I54" s="42"/>
      <c r="J54" s="42"/>
      <c r="K54" s="42"/>
      <c r="L54" s="42"/>
      <c r="M54" s="42"/>
      <c r="N54" s="42"/>
    </row>
    <row r="55" spans="1:17" s="33" customFormat="1" ht="16.149999999999999" customHeight="1" x14ac:dyDescent="0.2">
      <c r="A55" s="65">
        <v>2005</v>
      </c>
      <c r="B55" s="34"/>
      <c r="C55" s="89">
        <v>0.9404105473846921</v>
      </c>
      <c r="D55" s="34"/>
      <c r="E55" s="90">
        <v>0.88184707776714011</v>
      </c>
      <c r="F55" s="90">
        <v>3.3825054401732252E-2</v>
      </c>
      <c r="G55" s="90">
        <v>2.4738415215819765E-2</v>
      </c>
      <c r="H55" s="42"/>
      <c r="I55" s="42"/>
      <c r="J55" s="42"/>
      <c r="K55" s="42"/>
      <c r="L55" s="42"/>
      <c r="M55" s="42"/>
      <c r="N55" s="42"/>
    </row>
    <row r="56" spans="1:17" s="33" customFormat="1" ht="16.149999999999999" customHeight="1" x14ac:dyDescent="0.2">
      <c r="A56" s="65">
        <v>2006</v>
      </c>
      <c r="B56" s="34"/>
      <c r="C56" s="87">
        <v>0.5759432492351414</v>
      </c>
      <c r="D56" s="34"/>
      <c r="E56" s="88">
        <v>0.50582007743437307</v>
      </c>
      <c r="F56" s="88">
        <v>4.3634960418798087E-2</v>
      </c>
      <c r="G56" s="88">
        <v>2.6488211381970155E-2</v>
      </c>
      <c r="H56" s="42"/>
      <c r="I56" s="42"/>
      <c r="J56" s="42"/>
      <c r="K56" s="42"/>
      <c r="L56" s="42"/>
      <c r="M56" s="42"/>
      <c r="N56" s="42"/>
    </row>
    <row r="57" spans="1:17" s="33" customFormat="1" ht="16.149999999999999" customHeight="1" x14ac:dyDescent="0.2">
      <c r="A57" s="65">
        <v>2007</v>
      </c>
      <c r="B57" s="34"/>
      <c r="C57" s="89">
        <v>0.69364814171481792</v>
      </c>
      <c r="D57" s="34"/>
      <c r="E57" s="90">
        <v>0.59987905459199009</v>
      </c>
      <c r="F57" s="90">
        <v>6.1131603984754139E-2</v>
      </c>
      <c r="G57" s="90">
        <v>3.2637483138073721E-2</v>
      </c>
      <c r="H57" s="42"/>
      <c r="I57" s="42"/>
      <c r="J57" s="42"/>
      <c r="K57" s="42"/>
      <c r="L57" s="42"/>
      <c r="M57" s="42"/>
      <c r="N57" s="42"/>
    </row>
    <row r="58" spans="1:17" s="33" customFormat="1" ht="16.149999999999999" customHeight="1" x14ac:dyDescent="0.2">
      <c r="A58" s="65">
        <v>2008</v>
      </c>
      <c r="B58" s="34"/>
      <c r="C58" s="87">
        <v>0.73946652606015906</v>
      </c>
      <c r="D58" s="34"/>
      <c r="E58" s="88">
        <v>0.65759849688800143</v>
      </c>
      <c r="F58" s="88">
        <v>5.1857327205253052E-2</v>
      </c>
      <c r="G58" s="88">
        <v>3.0010701966904529E-2</v>
      </c>
      <c r="H58" s="42"/>
      <c r="I58" s="42"/>
      <c r="J58" s="42"/>
      <c r="K58" s="42"/>
      <c r="L58" s="42"/>
      <c r="M58" s="42"/>
      <c r="N58" s="42"/>
    </row>
    <row r="59" spans="1:17" s="33" customFormat="1" ht="16.149999999999999" customHeight="1" x14ac:dyDescent="0.2">
      <c r="A59" s="65">
        <v>2009</v>
      </c>
      <c r="B59" s="34"/>
      <c r="C59" s="89">
        <v>0.7069444744273109</v>
      </c>
      <c r="D59" s="34"/>
      <c r="E59" s="90">
        <v>0.62183819511239258</v>
      </c>
      <c r="F59" s="90">
        <v>5.031236672247337E-2</v>
      </c>
      <c r="G59" s="90">
        <v>3.4793912592444874E-2</v>
      </c>
      <c r="H59" s="34"/>
      <c r="I59" s="34"/>
      <c r="J59" s="91"/>
      <c r="K59" s="91"/>
      <c r="L59" s="91"/>
      <c r="M59" s="91"/>
      <c r="N59" s="91"/>
    </row>
    <row r="60" spans="1:17" s="33" customFormat="1" ht="16.149999999999999" customHeight="1" x14ac:dyDescent="0.2">
      <c r="A60" s="65">
        <v>2010</v>
      </c>
      <c r="B60" s="34"/>
      <c r="C60" s="87">
        <v>0.86058270204393239</v>
      </c>
      <c r="D60" s="34"/>
      <c r="E60" s="88">
        <v>0.73786992720217737</v>
      </c>
      <c r="F60" s="88">
        <v>7.2180047438196573E-2</v>
      </c>
      <c r="G60" s="88">
        <v>5.053272740355845E-2</v>
      </c>
      <c r="H60" s="34"/>
      <c r="I60" s="34"/>
    </row>
    <row r="61" spans="1:17" s="33" customFormat="1" ht="15.6" customHeight="1" x14ac:dyDescent="0.2">
      <c r="A61" s="65">
        <v>2011</v>
      </c>
      <c r="B61" s="34"/>
      <c r="C61" s="89">
        <v>0.74308164884818639</v>
      </c>
      <c r="D61" s="34"/>
      <c r="E61" s="90">
        <v>0.63660460017068454</v>
      </c>
      <c r="F61" s="90">
        <v>6.3720896879784619E-2</v>
      </c>
      <c r="G61" s="90">
        <v>4.2756151797717218E-2</v>
      </c>
      <c r="H61" s="34"/>
      <c r="I61" s="34"/>
    </row>
    <row r="62" spans="1:17" s="33" customFormat="1" ht="18.600000000000001" customHeight="1" x14ac:dyDescent="0.2">
      <c r="A62" s="35">
        <v>2012</v>
      </c>
      <c r="B62" s="34"/>
      <c r="C62" s="87">
        <v>0.70121753859051217</v>
      </c>
      <c r="D62" s="34"/>
      <c r="E62" s="88">
        <v>0.56030020040107831</v>
      </c>
      <c r="F62" s="88">
        <v>6.8366213278828886E-2</v>
      </c>
      <c r="G62" s="88">
        <v>7.2551124910605044E-2</v>
      </c>
      <c r="H62" s="34"/>
      <c r="I62" s="34"/>
    </row>
    <row r="63" spans="1:17" s="33" customFormat="1" ht="18.600000000000001" customHeight="1" x14ac:dyDescent="0.2">
      <c r="A63" s="35">
        <v>2013</v>
      </c>
      <c r="B63" s="34"/>
      <c r="C63" s="89">
        <v>0.66919129663851296</v>
      </c>
      <c r="D63" s="34"/>
      <c r="E63" s="90">
        <v>0.48881571381013905</v>
      </c>
      <c r="F63" s="90">
        <v>8.4506474858552741E-2</v>
      </c>
      <c r="G63" s="90">
        <v>9.5869107969821177E-2</v>
      </c>
      <c r="H63" s="34"/>
      <c r="I63" s="34"/>
    </row>
    <row r="64" spans="1:17" s="33" customFormat="1" ht="18.600000000000001" customHeight="1" x14ac:dyDescent="0.2">
      <c r="A64" s="35">
        <v>2014</v>
      </c>
      <c r="B64" s="34"/>
      <c r="C64" s="87">
        <v>0.69446684391229019</v>
      </c>
      <c r="D64" s="34"/>
      <c r="E64" s="88">
        <v>0.38387985576479805</v>
      </c>
      <c r="F64" s="88">
        <v>0.12756554457482913</v>
      </c>
      <c r="G64" s="88">
        <v>0.18302144357266312</v>
      </c>
      <c r="H64" s="34"/>
      <c r="I64" s="34"/>
    </row>
    <row r="65" spans="1:9" s="33" customFormat="1" ht="18.600000000000001" customHeight="1" x14ac:dyDescent="0.2">
      <c r="A65" s="35">
        <v>2015</v>
      </c>
      <c r="B65" s="34"/>
      <c r="C65" s="89">
        <v>0.76344977594818153</v>
      </c>
      <c r="D65" s="34"/>
      <c r="E65" s="90">
        <v>0.26570325582162213</v>
      </c>
      <c r="F65" s="90">
        <v>0.19046408731434464</v>
      </c>
      <c r="G65" s="90">
        <v>0.30728243281221468</v>
      </c>
      <c r="H65" s="34"/>
      <c r="I65" s="34"/>
    </row>
    <row r="66" spans="1:9" s="33" customFormat="1" ht="18.600000000000001" customHeight="1" x14ac:dyDescent="0.2">
      <c r="A66" s="35">
        <v>2016</v>
      </c>
      <c r="B66" s="34"/>
      <c r="C66" s="92">
        <v>0.7621290558432452</v>
      </c>
      <c r="D66" s="34"/>
      <c r="E66" s="93">
        <v>7.2561685955263439E-2</v>
      </c>
      <c r="F66" s="93">
        <v>0.15593807753492192</v>
      </c>
      <c r="G66" s="93">
        <v>0.53362929235305989</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8">
    <pageSetUpPr fitToPage="1"/>
  </sheetPr>
  <dimension ref="A1:Y69"/>
  <sheetViews>
    <sheetView showGridLines="0" topLeftCell="D1"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77</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712.98198441863099</v>
      </c>
      <c r="D12" s="34"/>
      <c r="E12" s="38">
        <v>0.30314165304784957</v>
      </c>
      <c r="F12" s="39">
        <v>0.70319273087778544</v>
      </c>
      <c r="G12" s="39">
        <v>0.8770626455448195</v>
      </c>
      <c r="H12" s="39">
        <v>0.92639866991671493</v>
      </c>
      <c r="I12" s="39">
        <v>0.98596589957768666</v>
      </c>
      <c r="J12" s="39">
        <v>1.0400514798205642</v>
      </c>
      <c r="K12" s="39">
        <v>1.0669806084017257</v>
      </c>
      <c r="L12" s="39">
        <v>1.1123779773387183</v>
      </c>
      <c r="M12" s="39">
        <v>1.1398860415443381</v>
      </c>
      <c r="N12" s="39">
        <v>1.2089170431182226</v>
      </c>
      <c r="O12" s="39">
        <v>1.2617842661562468</v>
      </c>
      <c r="P12" s="40">
        <v>1.2898248244910417</v>
      </c>
      <c r="Q12" s="40">
        <v>1.3166441870568408</v>
      </c>
      <c r="R12" s="40">
        <v>1.3421022765996453</v>
      </c>
      <c r="S12" s="40">
        <v>1.3627273105265001</v>
      </c>
      <c r="T12" s="41">
        <v>1.3681997059769566</v>
      </c>
      <c r="U12" s="42"/>
      <c r="V12" s="42"/>
    </row>
    <row r="13" spans="1:25" s="33" customFormat="1" ht="16.149999999999999" customHeight="1" x14ac:dyDescent="0.2">
      <c r="A13" s="35">
        <v>2002</v>
      </c>
      <c r="B13" s="34"/>
      <c r="C13" s="43">
        <v>926.00934225552351</v>
      </c>
      <c r="D13" s="34"/>
      <c r="E13" s="44">
        <v>0.16356965871539134</v>
      </c>
      <c r="F13" s="42">
        <v>0.57074683018064054</v>
      </c>
      <c r="G13" s="42">
        <v>0.74809311816731605</v>
      </c>
      <c r="H13" s="42">
        <v>0.70955905206050385</v>
      </c>
      <c r="I13" s="42">
        <v>0.73379237384896567</v>
      </c>
      <c r="J13" s="42">
        <v>0.735414196881919</v>
      </c>
      <c r="K13" s="42">
        <v>0.75841183006791724</v>
      </c>
      <c r="L13" s="42">
        <v>0.7683262838007896</v>
      </c>
      <c r="M13" s="42">
        <v>0.7814246019456762</v>
      </c>
      <c r="N13" s="42">
        <v>0.80006578332723155</v>
      </c>
      <c r="O13" s="42">
        <v>0.80995140086074668</v>
      </c>
      <c r="P13" s="42">
        <v>0.82106713858989844</v>
      </c>
      <c r="Q13" s="42">
        <v>0.84088913975970214</v>
      </c>
      <c r="R13" s="42">
        <v>0.84557980064542038</v>
      </c>
      <c r="S13" s="45">
        <v>0.84840672809495532</v>
      </c>
      <c r="T13" s="42"/>
      <c r="U13" s="42"/>
      <c r="V13" s="42"/>
    </row>
    <row r="14" spans="1:25" s="33" customFormat="1" ht="16.149999999999999" customHeight="1" x14ac:dyDescent="0.2">
      <c r="A14" s="35">
        <v>2003</v>
      </c>
      <c r="B14" s="34"/>
      <c r="C14" s="46">
        <v>819.21515480000505</v>
      </c>
      <c r="D14" s="34"/>
      <c r="E14" s="47">
        <v>0.16699428656220466</v>
      </c>
      <c r="F14" s="48">
        <v>0.41874238326785557</v>
      </c>
      <c r="G14" s="48">
        <v>0.66730110101998708</v>
      </c>
      <c r="H14" s="48">
        <v>0.71066456969384639</v>
      </c>
      <c r="I14" s="48">
        <v>0.7234247261685679</v>
      </c>
      <c r="J14" s="48">
        <v>0.74253953461483868</v>
      </c>
      <c r="K14" s="48">
        <v>0.77346244280032128</v>
      </c>
      <c r="L14" s="48">
        <v>0.78210454203623092</v>
      </c>
      <c r="M14" s="48">
        <v>0.79583772324503266</v>
      </c>
      <c r="N14" s="48">
        <v>0.80193321461103306</v>
      </c>
      <c r="O14" s="48">
        <v>0.81259479152905478</v>
      </c>
      <c r="P14" s="48">
        <v>0.82982254984329473</v>
      </c>
      <c r="Q14" s="48">
        <v>0.8439752780148353</v>
      </c>
      <c r="R14" s="49">
        <v>0.84344885054500507</v>
      </c>
      <c r="S14" s="42"/>
      <c r="T14" s="42"/>
      <c r="U14" s="42"/>
      <c r="V14" s="42"/>
    </row>
    <row r="15" spans="1:25" s="33" customFormat="1" ht="16.149999999999999" customHeight="1" x14ac:dyDescent="0.2">
      <c r="A15" s="35">
        <v>2004</v>
      </c>
      <c r="B15" s="34"/>
      <c r="C15" s="43">
        <v>551.48516891624661</v>
      </c>
      <c r="D15" s="34"/>
      <c r="E15" s="44">
        <v>0.29234606531459723</v>
      </c>
      <c r="F15" s="42">
        <v>0.53804050286494576</v>
      </c>
      <c r="G15" s="42">
        <v>0.65649759958776255</v>
      </c>
      <c r="H15" s="42">
        <v>0.69082972312746116</v>
      </c>
      <c r="I15" s="42">
        <v>0.69621135506300513</v>
      </c>
      <c r="J15" s="42">
        <v>0.7009057286502367</v>
      </c>
      <c r="K15" s="42">
        <v>0.72942110595639831</v>
      </c>
      <c r="L15" s="42">
        <v>0.74325927843005613</v>
      </c>
      <c r="M15" s="42">
        <v>0.74684996758266042</v>
      </c>
      <c r="N15" s="42">
        <v>0.75612659908193347</v>
      </c>
      <c r="O15" s="42">
        <v>0.77308500463949237</v>
      </c>
      <c r="P15" s="42">
        <v>0.78813540700621443</v>
      </c>
      <c r="Q15" s="45">
        <v>0.78773098495735017</v>
      </c>
      <c r="R15" s="42"/>
      <c r="S15" s="42"/>
      <c r="T15" s="42"/>
      <c r="U15" s="42"/>
      <c r="V15" s="42"/>
    </row>
    <row r="16" spans="1:25" s="33" customFormat="1" ht="16.149999999999999" customHeight="1" x14ac:dyDescent="0.2">
      <c r="A16" s="35">
        <v>2005</v>
      </c>
      <c r="B16" s="34"/>
      <c r="C16" s="46">
        <v>480.88099122079115</v>
      </c>
      <c r="D16" s="34"/>
      <c r="E16" s="47">
        <v>0.35526105085379489</v>
      </c>
      <c r="F16" s="48">
        <v>0.60109928829523718</v>
      </c>
      <c r="G16" s="48">
        <v>0.68291256342350359</v>
      </c>
      <c r="H16" s="48">
        <v>0.71918823834277257</v>
      </c>
      <c r="I16" s="48">
        <v>0.74989475959120022</v>
      </c>
      <c r="J16" s="48">
        <v>0.77779740154412225</v>
      </c>
      <c r="K16" s="48">
        <v>0.79245950782139607</v>
      </c>
      <c r="L16" s="48">
        <v>0.80274879604516003</v>
      </c>
      <c r="M16" s="48">
        <v>0.81823180198007628</v>
      </c>
      <c r="N16" s="48">
        <v>0.81870214993337298</v>
      </c>
      <c r="O16" s="48">
        <v>0.83297902216442321</v>
      </c>
      <c r="P16" s="50">
        <v>0.8374247785345651</v>
      </c>
      <c r="Q16" s="42"/>
      <c r="R16" s="42"/>
      <c r="S16" s="42"/>
      <c r="T16" s="42"/>
      <c r="U16" s="42"/>
      <c r="V16" s="42"/>
    </row>
    <row r="17" spans="1:22" s="33" customFormat="1" ht="16.149999999999999" customHeight="1" x14ac:dyDescent="0.2">
      <c r="A17" s="35">
        <v>2006</v>
      </c>
      <c r="B17" s="34"/>
      <c r="C17" s="43">
        <v>381.79511410905218</v>
      </c>
      <c r="D17" s="34"/>
      <c r="E17" s="44">
        <v>0.29248594951765511</v>
      </c>
      <c r="F17" s="42">
        <v>0.71228412157702548</v>
      </c>
      <c r="G17" s="42">
        <v>0.84097582792496439</v>
      </c>
      <c r="H17" s="42">
        <v>0.83662950918311163</v>
      </c>
      <c r="I17" s="42">
        <v>0.86625461948970739</v>
      </c>
      <c r="J17" s="42">
        <v>0.88777183161844486</v>
      </c>
      <c r="K17" s="42">
        <v>0.90203943934493891</v>
      </c>
      <c r="L17" s="42">
        <v>0.91726241786199736</v>
      </c>
      <c r="M17" s="42">
        <v>0.93950395974190348</v>
      </c>
      <c r="N17" s="42">
        <v>0.96829419393767258</v>
      </c>
      <c r="O17" s="45">
        <v>0.99607174385406783</v>
      </c>
      <c r="P17" s="42" t="s">
        <v>32</v>
      </c>
      <c r="Q17" s="42"/>
      <c r="R17" s="42"/>
      <c r="S17" s="42"/>
      <c r="T17" s="42"/>
      <c r="U17" s="42"/>
      <c r="V17" s="42"/>
    </row>
    <row r="18" spans="1:22" s="33" customFormat="1" ht="16.149999999999999" customHeight="1" x14ac:dyDescent="0.2">
      <c r="A18" s="35">
        <v>2007</v>
      </c>
      <c r="B18" s="34"/>
      <c r="C18" s="46">
        <v>467.80361954140375</v>
      </c>
      <c r="D18" s="34"/>
      <c r="E18" s="47">
        <v>7.7641990191538737E-2</v>
      </c>
      <c r="F18" s="48">
        <v>0.33929567773210517</v>
      </c>
      <c r="G18" s="48">
        <v>0.42527140848730571</v>
      </c>
      <c r="H18" s="48">
        <v>0.48492609030602446</v>
      </c>
      <c r="I18" s="48">
        <v>0.56259858562707454</v>
      </c>
      <c r="J18" s="48">
        <v>0.61987491069327794</v>
      </c>
      <c r="K18" s="48">
        <v>0.67791462534237956</v>
      </c>
      <c r="L18" s="48">
        <v>0.76110629044354183</v>
      </c>
      <c r="M18" s="48">
        <v>0.81502369913038852</v>
      </c>
      <c r="N18" s="50">
        <v>0.88806316687434406</v>
      </c>
      <c r="O18" s="42" t="s">
        <v>32</v>
      </c>
      <c r="P18" s="42" t="s">
        <v>32</v>
      </c>
      <c r="Q18" s="42"/>
      <c r="R18" s="42"/>
      <c r="S18" s="42"/>
      <c r="T18" s="42"/>
      <c r="U18" s="42"/>
      <c r="V18" s="42"/>
    </row>
    <row r="19" spans="1:22" s="33" customFormat="1" ht="16.149999999999999" customHeight="1" x14ac:dyDescent="0.2">
      <c r="A19" s="35">
        <v>2008</v>
      </c>
      <c r="B19" s="34"/>
      <c r="C19" s="43">
        <v>186.55259220069192</v>
      </c>
      <c r="D19" s="34"/>
      <c r="E19" s="44">
        <v>0.15372294707773032</v>
      </c>
      <c r="F19" s="42">
        <v>0.65732992188757677</v>
      </c>
      <c r="G19" s="42">
        <v>0.7708555150680807</v>
      </c>
      <c r="H19" s="42">
        <v>0.80358556638258094</v>
      </c>
      <c r="I19" s="42">
        <v>0.82933059111444407</v>
      </c>
      <c r="J19" s="42">
        <v>0.8451797954332948</v>
      </c>
      <c r="K19" s="42">
        <v>0.85212386752011415</v>
      </c>
      <c r="L19" s="42">
        <v>0.86103356564005185</v>
      </c>
      <c r="M19" s="45">
        <v>0.89571725391121393</v>
      </c>
      <c r="N19" s="42" t="s">
        <v>32</v>
      </c>
      <c r="O19" s="42" t="s">
        <v>32</v>
      </c>
      <c r="P19" s="42" t="s">
        <v>32</v>
      </c>
      <c r="Q19" s="42"/>
      <c r="R19" s="42"/>
      <c r="S19" s="42"/>
      <c r="T19" s="42"/>
      <c r="U19" s="42"/>
      <c r="V19" s="42"/>
    </row>
    <row r="20" spans="1:22" s="33" customFormat="1" ht="16.149999999999999" customHeight="1" x14ac:dyDescent="0.2">
      <c r="A20" s="35">
        <v>2009</v>
      </c>
      <c r="B20" s="34"/>
      <c r="C20" s="46">
        <v>156.10217029696128</v>
      </c>
      <c r="D20" s="34"/>
      <c r="E20" s="47">
        <v>0.17023929212337607</v>
      </c>
      <c r="F20" s="48">
        <v>0.65278006169627367</v>
      </c>
      <c r="G20" s="48">
        <v>0.74272109720226587</v>
      </c>
      <c r="H20" s="48">
        <v>0.7640455904727147</v>
      </c>
      <c r="I20" s="48">
        <v>0.78277755366729829</v>
      </c>
      <c r="J20" s="48">
        <v>0.7843906545763637</v>
      </c>
      <c r="K20" s="48">
        <v>0.78266234556207648</v>
      </c>
      <c r="L20" s="50">
        <v>0.78773135978030728</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96.236103619341023</v>
      </c>
      <c r="D21" s="34"/>
      <c r="E21" s="44">
        <v>0.17614209846064494</v>
      </c>
      <c r="F21" s="42">
        <v>0.73313251952116643</v>
      </c>
      <c r="G21" s="42">
        <v>0.78043890910659275</v>
      </c>
      <c r="H21" s="42">
        <v>0.77926004550204842</v>
      </c>
      <c r="I21" s="42">
        <v>0.78061967752982209</v>
      </c>
      <c r="J21" s="42">
        <v>0.78173032307187607</v>
      </c>
      <c r="K21" s="51">
        <v>0.78100028189605397</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125.57381029420381</v>
      </c>
      <c r="D22" s="34"/>
      <c r="E22" s="47">
        <v>0.27903818254702861</v>
      </c>
      <c r="F22" s="48">
        <v>0.74408574065792166</v>
      </c>
      <c r="G22" s="48">
        <v>0.81900486175457798</v>
      </c>
      <c r="H22" s="48">
        <v>0.82259286169027002</v>
      </c>
      <c r="I22" s="48">
        <v>0.82259136972701619</v>
      </c>
      <c r="J22" s="50">
        <v>0.82221553080650578</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125.81716683318257</v>
      </c>
      <c r="D23" s="34"/>
      <c r="E23" s="44">
        <v>0.2261898146834955</v>
      </c>
      <c r="F23" s="42">
        <v>0.82403838752571634</v>
      </c>
      <c r="G23" s="42">
        <v>0.89495202945613939</v>
      </c>
      <c r="H23" s="42">
        <v>0.89935737582544251</v>
      </c>
      <c r="I23" s="45">
        <v>0.89926704930777723</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162.51102611090872</v>
      </c>
      <c r="D24" s="34"/>
      <c r="E24" s="48">
        <v>0.24847306355965137</v>
      </c>
      <c r="F24" s="48">
        <v>0.8016444155452378</v>
      </c>
      <c r="G24" s="48">
        <v>0.89806886974649358</v>
      </c>
      <c r="H24" s="50">
        <v>0.90937558269385388</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140.28270716230804</v>
      </c>
      <c r="D25" s="34"/>
      <c r="E25" s="44">
        <v>0.23216572282843417</v>
      </c>
      <c r="F25" s="42">
        <v>0.7077320210704392</v>
      </c>
      <c r="G25" s="45">
        <v>0.82999476377482306</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81.495939643781341</v>
      </c>
      <c r="D26" s="34"/>
      <c r="E26" s="55">
        <v>0.18697005957109306</v>
      </c>
      <c r="F26" s="50">
        <v>0.80193642296410972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217.79118839124826</v>
      </c>
      <c r="D27" s="34"/>
      <c r="E27" s="57">
        <v>0.2845602894079553</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712.98198441863099</v>
      </c>
      <c r="D31" s="20"/>
      <c r="E31" s="38">
        <v>0.18645072226950676</v>
      </c>
      <c r="F31" s="39">
        <v>0.46325092108648391</v>
      </c>
      <c r="G31" s="39">
        <v>0.61412896432023523</v>
      </c>
      <c r="H31" s="39">
        <v>0.69948949504896873</v>
      </c>
      <c r="I31" s="39">
        <v>0.77529244230586114</v>
      </c>
      <c r="J31" s="39">
        <v>0.82520595152169096</v>
      </c>
      <c r="K31" s="39">
        <v>0.86376321023963309</v>
      </c>
      <c r="L31" s="39">
        <v>0.90652931542663095</v>
      </c>
      <c r="M31" s="39">
        <v>0.95177875950780866</v>
      </c>
      <c r="N31" s="39">
        <v>1.0254478775169864</v>
      </c>
      <c r="O31" s="39">
        <v>1.057136636470378</v>
      </c>
      <c r="P31" s="39">
        <v>1.0905443330970617</v>
      </c>
      <c r="Q31" s="39">
        <v>1.1242913793602651</v>
      </c>
      <c r="R31" s="39">
        <v>1.1560141305742087</v>
      </c>
      <c r="S31" s="71">
        <v>1.1792081634800398</v>
      </c>
      <c r="T31" s="72">
        <v>1.1998603436887676</v>
      </c>
    </row>
    <row r="32" spans="1:22" s="64" customFormat="1" ht="19.149999999999999" customHeight="1" x14ac:dyDescent="0.2">
      <c r="A32" s="35">
        <v>2002</v>
      </c>
      <c r="B32" s="69"/>
      <c r="C32" s="73">
        <v>926.00934225552351</v>
      </c>
      <c r="D32" s="20"/>
      <c r="E32" s="44">
        <v>8.6677861817782573E-2</v>
      </c>
      <c r="F32" s="42">
        <v>0.40160554243887997</v>
      </c>
      <c r="G32" s="42">
        <v>0.53983463683248623</v>
      </c>
      <c r="H32" s="42">
        <v>0.5553873854202277</v>
      </c>
      <c r="I32" s="42">
        <v>0.5900517851354764</v>
      </c>
      <c r="J32" s="42">
        <v>0.60769345563980282</v>
      </c>
      <c r="K32" s="42">
        <v>0.64074314327627491</v>
      </c>
      <c r="L32" s="42">
        <v>0.66246702151599257</v>
      </c>
      <c r="M32" s="42">
        <v>0.67879683855991968</v>
      </c>
      <c r="N32" s="42">
        <v>0.6960001700200511</v>
      </c>
      <c r="O32" s="42">
        <v>0.71427578181763718</v>
      </c>
      <c r="P32" s="42">
        <v>0.73136700728487392</v>
      </c>
      <c r="Q32" s="42">
        <v>0.74844208832771186</v>
      </c>
      <c r="R32" s="42">
        <v>0.76142296830700984</v>
      </c>
      <c r="S32" s="45">
        <v>0.77547733913705785</v>
      </c>
    </row>
    <row r="33" spans="1:18" s="64" customFormat="1" ht="16.149999999999999" customHeight="1" x14ac:dyDescent="0.2">
      <c r="A33" s="35">
        <v>2003</v>
      </c>
      <c r="B33" s="66"/>
      <c r="C33" s="74">
        <v>819.21515480000505</v>
      </c>
      <c r="D33" s="20"/>
      <c r="E33" s="47">
        <v>4.1746052677848602E-2</v>
      </c>
      <c r="F33" s="48">
        <v>0.28169299279679033</v>
      </c>
      <c r="G33" s="48">
        <v>0.4573491372504821</v>
      </c>
      <c r="H33" s="48">
        <v>0.50885212648976341</v>
      </c>
      <c r="I33" s="48">
        <v>0.55626232462164871</v>
      </c>
      <c r="J33" s="48">
        <v>0.58410099384872349</v>
      </c>
      <c r="K33" s="48">
        <v>0.62810389773157083</v>
      </c>
      <c r="L33" s="48">
        <v>0.63953592285765515</v>
      </c>
      <c r="M33" s="48">
        <v>0.66477648383691712</v>
      </c>
      <c r="N33" s="48">
        <v>0.68755482242555765</v>
      </c>
      <c r="O33" s="48">
        <v>0.70570584422756444</v>
      </c>
      <c r="P33" s="48">
        <v>0.72612553798718604</v>
      </c>
      <c r="Q33" s="48">
        <v>0.74284841825816372</v>
      </c>
      <c r="R33" s="49">
        <v>0.75857748707886663</v>
      </c>
    </row>
    <row r="34" spans="1:18" s="64" customFormat="1" ht="16.149999999999999" customHeight="1" x14ac:dyDescent="0.2">
      <c r="A34" s="35">
        <v>2004</v>
      </c>
      <c r="B34" s="66"/>
      <c r="C34" s="73">
        <v>551.48516891624661</v>
      </c>
      <c r="D34" s="20"/>
      <c r="E34" s="44">
        <v>0.12829817238977484</v>
      </c>
      <c r="F34" s="42">
        <v>0.34993192735445044</v>
      </c>
      <c r="G34" s="42">
        <v>0.42664752320383942</v>
      </c>
      <c r="H34" s="42">
        <v>0.5070085313097068</v>
      </c>
      <c r="I34" s="42">
        <v>0.54162787689344638</v>
      </c>
      <c r="J34" s="42">
        <v>0.57275130310351197</v>
      </c>
      <c r="K34" s="42">
        <v>0.59370436215513966</v>
      </c>
      <c r="L34" s="42">
        <v>0.61051949156714325</v>
      </c>
      <c r="M34" s="42">
        <v>0.62444933063959962</v>
      </c>
      <c r="N34" s="42">
        <v>0.64173401136470909</v>
      </c>
      <c r="O34" s="42">
        <v>0.66351922460456891</v>
      </c>
      <c r="P34" s="42">
        <v>0.67900546521962024</v>
      </c>
      <c r="Q34" s="75">
        <v>0.68970703581609971</v>
      </c>
    </row>
    <row r="35" spans="1:18" s="64" customFormat="1" ht="16.149999999999999" customHeight="1" x14ac:dyDescent="0.2">
      <c r="A35" s="35">
        <v>2005</v>
      </c>
      <c r="B35" s="66"/>
      <c r="C35" s="74">
        <v>480.88099122079115</v>
      </c>
      <c r="D35" s="20"/>
      <c r="E35" s="47">
        <v>0.15104639250205482</v>
      </c>
      <c r="F35" s="48">
        <v>0.37708345078724292</v>
      </c>
      <c r="G35" s="48">
        <v>0.49111938936632049</v>
      </c>
      <c r="H35" s="48">
        <v>0.55263101430555639</v>
      </c>
      <c r="I35" s="48">
        <v>0.60882022789100276</v>
      </c>
      <c r="J35" s="48">
        <v>0.63807292491337531</v>
      </c>
      <c r="K35" s="48">
        <v>0.66420014457765053</v>
      </c>
      <c r="L35" s="48">
        <v>0.68855631790083849</v>
      </c>
      <c r="M35" s="48">
        <v>0.71094929031532883</v>
      </c>
      <c r="N35" s="48">
        <v>0.73032193244524557</v>
      </c>
      <c r="O35" s="48">
        <v>0.74739816238553392</v>
      </c>
      <c r="P35" s="48">
        <v>0.76054428455590983</v>
      </c>
      <c r="Q35" s="66"/>
    </row>
    <row r="36" spans="1:18" s="64" customFormat="1" ht="16.149999999999999" customHeight="1" x14ac:dyDescent="0.2">
      <c r="A36" s="35">
        <v>2006</v>
      </c>
      <c r="B36" s="66"/>
      <c r="C36" s="73">
        <v>381.79511410905218</v>
      </c>
      <c r="D36" s="20"/>
      <c r="E36" s="44">
        <v>7.5615961872004214E-2</v>
      </c>
      <c r="F36" s="42">
        <v>0.41557687113368047</v>
      </c>
      <c r="G36" s="42">
        <v>0.55848313240766778</v>
      </c>
      <c r="H36" s="42">
        <v>0.61240571794950271</v>
      </c>
      <c r="I36" s="42">
        <v>0.65623746956594708</v>
      </c>
      <c r="J36" s="42">
        <v>0.68507266248267851</v>
      </c>
      <c r="K36" s="42">
        <v>0.70187391436608471</v>
      </c>
      <c r="L36" s="42">
        <v>0.71726811605385499</v>
      </c>
      <c r="M36" s="42">
        <v>0.731194818003428</v>
      </c>
      <c r="N36" s="42">
        <v>0.7455001132996899</v>
      </c>
      <c r="O36" s="45">
        <v>0.75911890119888459</v>
      </c>
      <c r="P36" s="42" t="s">
        <v>32</v>
      </c>
      <c r="Q36" s="66"/>
    </row>
    <row r="37" spans="1:18" s="64" customFormat="1" ht="16.149999999999999" customHeight="1" x14ac:dyDescent="0.2">
      <c r="A37" s="35">
        <v>2007</v>
      </c>
      <c r="B37" s="66"/>
      <c r="C37" s="74">
        <v>467.80361954140375</v>
      </c>
      <c r="D37" s="20"/>
      <c r="E37" s="47">
        <v>3.8742470115488092E-2</v>
      </c>
      <c r="F37" s="48">
        <v>0.2290102542234618</v>
      </c>
      <c r="G37" s="48">
        <v>0.3282100748137613</v>
      </c>
      <c r="H37" s="48">
        <v>0.40107856574336254</v>
      </c>
      <c r="I37" s="48">
        <v>0.46925894355075803</v>
      </c>
      <c r="J37" s="48">
        <v>0.5284758456071309</v>
      </c>
      <c r="K37" s="48">
        <v>0.58506147430737476</v>
      </c>
      <c r="L37" s="48">
        <v>0.67211927809248528</v>
      </c>
      <c r="M37" s="48">
        <v>0.73300745323726735</v>
      </c>
      <c r="N37" s="50">
        <v>0.8008209583809407</v>
      </c>
      <c r="O37" s="42" t="s">
        <v>32</v>
      </c>
      <c r="P37" s="42" t="s">
        <v>32</v>
      </c>
      <c r="Q37" s="66"/>
    </row>
    <row r="38" spans="1:18" s="64" customFormat="1" ht="16.149999999999999" customHeight="1" x14ac:dyDescent="0.2">
      <c r="A38" s="35">
        <v>2008</v>
      </c>
      <c r="B38" s="66"/>
      <c r="C38" s="73">
        <v>186.55259220069192</v>
      </c>
      <c r="D38" s="20"/>
      <c r="E38" s="44">
        <v>9.071588118097243E-2</v>
      </c>
      <c r="F38" s="42">
        <v>0.49720648255276156</v>
      </c>
      <c r="G38" s="42">
        <v>0.65833586485910256</v>
      </c>
      <c r="H38" s="42">
        <v>0.72179910841910155</v>
      </c>
      <c r="I38" s="42">
        <v>0.76605290968024198</v>
      </c>
      <c r="J38" s="42">
        <v>0.79587836541025014</v>
      </c>
      <c r="K38" s="42">
        <v>0.81978303469555058</v>
      </c>
      <c r="L38" s="42">
        <v>0.83338801509308691</v>
      </c>
      <c r="M38" s="45">
        <v>0.84175850103262351</v>
      </c>
      <c r="N38" s="42" t="s">
        <v>32</v>
      </c>
      <c r="O38" s="42" t="s">
        <v>32</v>
      </c>
      <c r="P38" s="42" t="s">
        <v>32</v>
      </c>
      <c r="Q38" s="66"/>
    </row>
    <row r="39" spans="1:18" s="64" customFormat="1" ht="16.149999999999999" customHeight="1" x14ac:dyDescent="0.2">
      <c r="A39" s="35">
        <v>2009</v>
      </c>
      <c r="B39" s="66"/>
      <c r="C39" s="74">
        <v>156.10217029696128</v>
      </c>
      <c r="D39" s="20"/>
      <c r="E39" s="47">
        <v>0.12392294375841846</v>
      </c>
      <c r="F39" s="48">
        <v>0.55027955546012519</v>
      </c>
      <c r="G39" s="48">
        <v>0.67588426322262263</v>
      </c>
      <c r="H39" s="48">
        <v>0.71440016078229318</v>
      </c>
      <c r="I39" s="48">
        <v>0.73817162272251347</v>
      </c>
      <c r="J39" s="48">
        <v>0.75218356177637236</v>
      </c>
      <c r="K39" s="48">
        <v>0.76219188061171783</v>
      </c>
      <c r="L39" s="50">
        <v>0.76835423830456739</v>
      </c>
      <c r="M39" s="42" t="s">
        <v>32</v>
      </c>
      <c r="N39" s="42" t="s">
        <v>32</v>
      </c>
      <c r="O39" s="42" t="s">
        <v>32</v>
      </c>
      <c r="P39" s="42" t="s">
        <v>32</v>
      </c>
      <c r="Q39" s="66"/>
    </row>
    <row r="40" spans="1:18" s="64" customFormat="1" ht="16.149999999999999" customHeight="1" x14ac:dyDescent="0.2">
      <c r="A40" s="35">
        <v>2010</v>
      </c>
      <c r="B40" s="66"/>
      <c r="C40" s="73">
        <v>96.236103619341023</v>
      </c>
      <c r="D40" s="20"/>
      <c r="E40" s="44">
        <v>0.15615479309748986</v>
      </c>
      <c r="F40" s="42">
        <v>0.72151541151332177</v>
      </c>
      <c r="G40" s="42">
        <v>0.77820458755871991</v>
      </c>
      <c r="H40" s="76">
        <v>0.77799245625630609</v>
      </c>
      <c r="I40" s="42">
        <v>0.77734398023463191</v>
      </c>
      <c r="J40" s="42">
        <v>0.77918648680548364</v>
      </c>
      <c r="K40" s="45">
        <v>0.77919392019038902</v>
      </c>
      <c r="L40" s="42" t="s">
        <v>32</v>
      </c>
      <c r="M40" s="42" t="s">
        <v>32</v>
      </c>
      <c r="N40" s="42" t="s">
        <v>32</v>
      </c>
      <c r="O40" s="42" t="s">
        <v>32</v>
      </c>
      <c r="P40" s="42" t="s">
        <v>32</v>
      </c>
      <c r="Q40" s="66"/>
    </row>
    <row r="41" spans="1:18" s="64" customFormat="1" ht="15.6" customHeight="1" x14ac:dyDescent="0.2">
      <c r="A41" s="35">
        <v>2011</v>
      </c>
      <c r="B41" s="66"/>
      <c r="C41" s="74">
        <v>125.57381029420381</v>
      </c>
      <c r="D41" s="20"/>
      <c r="E41" s="47">
        <v>0.27258105483783285</v>
      </c>
      <c r="F41" s="48">
        <v>0.73982321204032253</v>
      </c>
      <c r="G41" s="48">
        <v>0.81803108354625953</v>
      </c>
      <c r="H41" s="48">
        <v>0.82223769699231175</v>
      </c>
      <c r="I41" s="48">
        <v>0.82224453272093523</v>
      </c>
      <c r="J41" s="50">
        <v>0.82192603621353211</v>
      </c>
      <c r="K41" s="42" t="s">
        <v>32</v>
      </c>
      <c r="L41" s="42" t="s">
        <v>32</v>
      </c>
      <c r="M41" s="42" t="s">
        <v>32</v>
      </c>
      <c r="N41" s="42" t="s">
        <v>32</v>
      </c>
      <c r="O41" s="42" t="s">
        <v>32</v>
      </c>
      <c r="P41" s="42" t="s">
        <v>32</v>
      </c>
      <c r="Q41" s="66"/>
    </row>
    <row r="42" spans="1:18" s="64" customFormat="1" ht="18.600000000000001" customHeight="1" x14ac:dyDescent="0.2">
      <c r="A42" s="35">
        <v>2012</v>
      </c>
      <c r="B42" s="77"/>
      <c r="C42" s="73">
        <v>125.81716683318257</v>
      </c>
      <c r="D42" s="20"/>
      <c r="E42" s="78">
        <v>0.21612830947031234</v>
      </c>
      <c r="F42" s="42">
        <v>0.81995838973385771</v>
      </c>
      <c r="G42" s="42">
        <v>0.89472382598923572</v>
      </c>
      <c r="H42" s="42">
        <v>0.89909458035190959</v>
      </c>
      <c r="I42" s="45">
        <v>0.89909143104653533</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162.51102611090872</v>
      </c>
      <c r="D43" s="20"/>
      <c r="E43" s="48">
        <v>0.23428154138917395</v>
      </c>
      <c r="F43" s="48">
        <v>0.79253155522870644</v>
      </c>
      <c r="G43" s="48">
        <v>0.89525416951515213</v>
      </c>
      <c r="H43" s="48">
        <v>0.90661493163808649</v>
      </c>
      <c r="I43" s="42"/>
      <c r="J43" s="42"/>
      <c r="K43" s="42"/>
      <c r="L43" s="42"/>
      <c r="M43" s="42"/>
      <c r="N43" s="42"/>
      <c r="O43" s="42"/>
      <c r="P43" s="42"/>
      <c r="Q43" s="66"/>
    </row>
    <row r="44" spans="1:18" s="64" customFormat="1" ht="18.600000000000001" customHeight="1" x14ac:dyDescent="0.2">
      <c r="A44" s="35">
        <v>2014</v>
      </c>
      <c r="B44" s="77"/>
      <c r="C44" s="73">
        <v>140.28270716230804</v>
      </c>
      <c r="D44" s="20"/>
      <c r="E44" s="79">
        <v>0.20176613309044186</v>
      </c>
      <c r="F44" s="42">
        <v>0.67247467058596111</v>
      </c>
      <c r="G44" s="45">
        <v>0.82239394119788134</v>
      </c>
      <c r="H44" s="42"/>
      <c r="I44" s="42"/>
      <c r="J44" s="42"/>
      <c r="K44" s="42"/>
      <c r="L44" s="42"/>
      <c r="M44" s="42"/>
      <c r="N44" s="42"/>
      <c r="O44" s="42"/>
      <c r="P44" s="42"/>
      <c r="Q44" s="66"/>
    </row>
    <row r="45" spans="1:18" s="64" customFormat="1" ht="18.600000000000001" customHeight="1" x14ac:dyDescent="0.2">
      <c r="A45" s="35">
        <v>2015</v>
      </c>
      <c r="B45" s="77"/>
      <c r="C45" s="74">
        <v>81.495939643781341</v>
      </c>
      <c r="D45" s="20"/>
      <c r="E45" s="55">
        <v>0.17875889392376179</v>
      </c>
      <c r="F45" s="50">
        <v>0.76122200953335883</v>
      </c>
      <c r="G45" s="42"/>
      <c r="H45" s="42"/>
      <c r="I45" s="42"/>
      <c r="J45" s="42"/>
      <c r="K45" s="42"/>
      <c r="L45" s="42"/>
      <c r="M45" s="42"/>
      <c r="N45" s="42"/>
      <c r="O45" s="42"/>
      <c r="P45" s="42"/>
      <c r="Q45" s="66"/>
    </row>
    <row r="46" spans="1:18" s="64" customFormat="1" ht="18.600000000000001" customHeight="1" x14ac:dyDescent="0.2">
      <c r="A46" s="35">
        <v>2016</v>
      </c>
      <c r="B46" s="77"/>
      <c r="C46" s="80">
        <v>217.79118839124826</v>
      </c>
      <c r="D46" s="20"/>
      <c r="E46" s="81">
        <v>0.27849207859374459</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1.5966830401145413</v>
      </c>
      <c r="D51" s="34"/>
      <c r="E51" s="86">
        <v>1.1998603436887676</v>
      </c>
      <c r="F51" s="86">
        <v>0.16833936228818919</v>
      </c>
      <c r="G51" s="86">
        <v>0.22848333413758432</v>
      </c>
      <c r="H51" s="42"/>
      <c r="I51" s="42"/>
      <c r="J51" s="42"/>
      <c r="K51" s="42"/>
      <c r="L51" s="42"/>
      <c r="M51" s="42"/>
      <c r="N51" s="42"/>
    </row>
    <row r="52" spans="1:17" s="33" customFormat="1" ht="16.149999999999999" customHeight="1" x14ac:dyDescent="0.2">
      <c r="A52" s="65">
        <v>2002</v>
      </c>
      <c r="B52" s="34"/>
      <c r="C52" s="87">
        <v>0.93993004435391136</v>
      </c>
      <c r="D52" s="34"/>
      <c r="E52" s="88">
        <v>0.77547733913705785</v>
      </c>
      <c r="F52" s="88">
        <v>7.2929388957897565E-2</v>
      </c>
      <c r="G52" s="88">
        <v>9.1523316258955892E-2</v>
      </c>
      <c r="H52" s="42"/>
      <c r="I52" s="42"/>
      <c r="J52" s="42"/>
      <c r="K52" s="42"/>
      <c r="L52" s="42"/>
      <c r="M52" s="42"/>
      <c r="N52" s="42"/>
    </row>
    <row r="53" spans="1:17" s="33" customFormat="1" ht="16.149999999999999" customHeight="1" x14ac:dyDescent="0.2">
      <c r="A53" s="65">
        <v>2003</v>
      </c>
      <c r="B53" s="34"/>
      <c r="C53" s="89">
        <v>0.9451643532572841</v>
      </c>
      <c r="D53" s="34"/>
      <c r="E53" s="90">
        <v>0.75857748707886674</v>
      </c>
      <c r="F53" s="90">
        <v>8.48713634661383E-2</v>
      </c>
      <c r="G53" s="90">
        <v>0.10171550271227904</v>
      </c>
      <c r="H53" s="42"/>
      <c r="I53" s="42"/>
      <c r="J53" s="42"/>
      <c r="K53" s="42"/>
      <c r="L53" s="42"/>
      <c r="M53" s="42"/>
      <c r="N53" s="42"/>
    </row>
    <row r="54" spans="1:17" s="33" customFormat="1" ht="16.149999999999999" customHeight="1" x14ac:dyDescent="0.2">
      <c r="A54" s="65">
        <v>2004</v>
      </c>
      <c r="B54" s="34"/>
      <c r="C54" s="87">
        <v>0.92671603659640933</v>
      </c>
      <c r="D54" s="34"/>
      <c r="E54" s="88">
        <v>0.68970703581609949</v>
      </c>
      <c r="F54" s="88">
        <v>9.8023949141250261E-2</v>
      </c>
      <c r="G54" s="88">
        <v>0.1389850516390595</v>
      </c>
      <c r="H54" s="42"/>
      <c r="I54" s="42"/>
      <c r="J54" s="42"/>
      <c r="K54" s="42"/>
      <c r="L54" s="42"/>
      <c r="M54" s="42"/>
      <c r="N54" s="42"/>
    </row>
    <row r="55" spans="1:17" s="33" customFormat="1" ht="16.149999999999999" customHeight="1" x14ac:dyDescent="0.2">
      <c r="A55" s="65">
        <v>2005</v>
      </c>
      <c r="B55" s="34"/>
      <c r="C55" s="89">
        <v>0.98500242024969864</v>
      </c>
      <c r="D55" s="34"/>
      <c r="E55" s="90">
        <v>0.76054428455590983</v>
      </c>
      <c r="F55" s="90">
        <v>7.6880493978655595E-2</v>
      </c>
      <c r="G55" s="90">
        <v>0.14757764171513307</v>
      </c>
      <c r="H55" s="42"/>
      <c r="I55" s="42"/>
      <c r="J55" s="42"/>
      <c r="K55" s="42"/>
      <c r="L55" s="42"/>
      <c r="M55" s="42"/>
      <c r="N55" s="42"/>
    </row>
    <row r="56" spans="1:17" s="33" customFormat="1" ht="16.149999999999999" customHeight="1" x14ac:dyDescent="0.2">
      <c r="A56" s="65">
        <v>2006</v>
      </c>
      <c r="B56" s="34"/>
      <c r="C56" s="87">
        <v>1.1005761825321478</v>
      </c>
      <c r="D56" s="34"/>
      <c r="E56" s="88">
        <v>0.75911890119888448</v>
      </c>
      <c r="F56" s="88">
        <v>0.23695284265518335</v>
      </c>
      <c r="G56" s="88">
        <v>0.10450443867807999</v>
      </c>
      <c r="H56" s="42"/>
      <c r="I56" s="42"/>
      <c r="J56" s="42"/>
      <c r="K56" s="42"/>
      <c r="L56" s="42"/>
      <c r="M56" s="42"/>
      <c r="N56" s="42"/>
    </row>
    <row r="57" spans="1:17" s="33" customFormat="1" ht="16.149999999999999" customHeight="1" x14ac:dyDescent="0.2">
      <c r="A57" s="65">
        <v>2007</v>
      </c>
      <c r="B57" s="34"/>
      <c r="C57" s="89">
        <v>1.02677071777703</v>
      </c>
      <c r="D57" s="34"/>
      <c r="E57" s="90">
        <v>0.80082095838094058</v>
      </c>
      <c r="F57" s="90">
        <v>8.7242208493403597E-2</v>
      </c>
      <c r="G57" s="90">
        <v>0.13870755090268591</v>
      </c>
      <c r="H57" s="42"/>
      <c r="I57" s="42"/>
      <c r="J57" s="42"/>
      <c r="K57" s="42"/>
      <c r="L57" s="42"/>
      <c r="M57" s="42"/>
      <c r="N57" s="42"/>
    </row>
    <row r="58" spans="1:17" s="33" customFormat="1" ht="16.149999999999999" customHeight="1" x14ac:dyDescent="0.2">
      <c r="A58" s="65">
        <v>2008</v>
      </c>
      <c r="B58" s="34"/>
      <c r="C58" s="87">
        <v>0.93777193687295912</v>
      </c>
      <c r="D58" s="34"/>
      <c r="E58" s="88">
        <v>0.84175850103262329</v>
      </c>
      <c r="F58" s="88">
        <v>5.3958752878590331E-2</v>
      </c>
      <c r="G58" s="88">
        <v>4.2054682961745575E-2</v>
      </c>
      <c r="H58" s="42"/>
      <c r="I58" s="42"/>
      <c r="J58" s="42"/>
      <c r="K58" s="42"/>
      <c r="L58" s="42"/>
      <c r="M58" s="42"/>
      <c r="N58" s="42"/>
    </row>
    <row r="59" spans="1:17" s="33" customFormat="1" ht="16.149999999999999" customHeight="1" x14ac:dyDescent="0.2">
      <c r="A59" s="65">
        <v>2009</v>
      </c>
      <c r="B59" s="34"/>
      <c r="C59" s="89">
        <v>0.82786809127906413</v>
      </c>
      <c r="D59" s="34"/>
      <c r="E59" s="90">
        <v>0.76835423830456739</v>
      </c>
      <c r="F59" s="90">
        <v>1.9377121475739792E-2</v>
      </c>
      <c r="G59" s="90">
        <v>4.013673149875692E-2</v>
      </c>
      <c r="H59" s="34"/>
      <c r="I59" s="34"/>
      <c r="J59" s="91"/>
      <c r="K59" s="91"/>
      <c r="L59" s="91"/>
      <c r="M59" s="91"/>
      <c r="N59" s="91"/>
    </row>
    <row r="60" spans="1:17" s="33" customFormat="1" ht="16.149999999999999" customHeight="1" x14ac:dyDescent="0.2">
      <c r="A60" s="65">
        <v>2010</v>
      </c>
      <c r="B60" s="34"/>
      <c r="C60" s="87">
        <v>0.7873786426310545</v>
      </c>
      <c r="D60" s="34"/>
      <c r="E60" s="88">
        <v>0.77919392019038913</v>
      </c>
      <c r="F60" s="88">
        <v>1.8063617056646212E-3</v>
      </c>
      <c r="G60" s="88">
        <v>6.3783607350007465E-3</v>
      </c>
      <c r="H60" s="34"/>
      <c r="I60" s="34"/>
    </row>
    <row r="61" spans="1:17" s="33" customFormat="1" ht="15.6" customHeight="1" x14ac:dyDescent="0.2">
      <c r="A61" s="65">
        <v>2011</v>
      </c>
      <c r="B61" s="34"/>
      <c r="C61" s="89">
        <v>0.82681516446219183</v>
      </c>
      <c r="D61" s="34"/>
      <c r="E61" s="90">
        <v>0.82192603621353233</v>
      </c>
      <c r="F61" s="90">
        <v>2.8949459297349144E-4</v>
      </c>
      <c r="G61" s="90">
        <v>4.5996336556860295E-3</v>
      </c>
      <c r="H61" s="34"/>
      <c r="I61" s="34"/>
    </row>
    <row r="62" spans="1:17" s="33" customFormat="1" ht="18.600000000000001" customHeight="1" x14ac:dyDescent="0.2">
      <c r="A62" s="35">
        <v>2012</v>
      </c>
      <c r="B62" s="34"/>
      <c r="C62" s="87">
        <v>0.90506343642606601</v>
      </c>
      <c r="D62" s="34"/>
      <c r="E62" s="88">
        <v>0.89909143104653511</v>
      </c>
      <c r="F62" s="88">
        <v>1.7561826124186383E-4</v>
      </c>
      <c r="G62" s="88">
        <v>5.7963871182890696E-3</v>
      </c>
      <c r="H62" s="34"/>
      <c r="I62" s="34"/>
    </row>
    <row r="63" spans="1:17" s="33" customFormat="1" ht="18.600000000000001" customHeight="1" x14ac:dyDescent="0.2">
      <c r="A63" s="35">
        <v>2013</v>
      </c>
      <c r="B63" s="34"/>
      <c r="C63" s="89">
        <v>0.91628784867922974</v>
      </c>
      <c r="D63" s="34"/>
      <c r="E63" s="90">
        <v>0.90661493163808626</v>
      </c>
      <c r="F63" s="90">
        <v>2.7606510557675445E-3</v>
      </c>
      <c r="G63" s="90">
        <v>6.9122659853759847E-3</v>
      </c>
      <c r="H63" s="34"/>
      <c r="I63" s="34"/>
    </row>
    <row r="64" spans="1:17" s="33" customFormat="1" ht="18.600000000000001" customHeight="1" x14ac:dyDescent="0.2">
      <c r="A64" s="35">
        <v>2014</v>
      </c>
      <c r="B64" s="34"/>
      <c r="C64" s="87">
        <v>0.85231586242115687</v>
      </c>
      <c r="D64" s="34"/>
      <c r="E64" s="88">
        <v>0.82239394119788145</v>
      </c>
      <c r="F64" s="88">
        <v>7.6008225769417393E-3</v>
      </c>
      <c r="G64" s="88">
        <v>2.2321098646333699E-2</v>
      </c>
      <c r="H64" s="34"/>
      <c r="I64" s="34"/>
    </row>
    <row r="65" spans="1:9" s="33" customFormat="1" ht="18.600000000000001" customHeight="1" x14ac:dyDescent="0.2">
      <c r="A65" s="35">
        <v>2015</v>
      </c>
      <c r="B65" s="34"/>
      <c r="C65" s="89">
        <v>0.9495278097421207</v>
      </c>
      <c r="D65" s="34"/>
      <c r="E65" s="90">
        <v>0.76122200953335895</v>
      </c>
      <c r="F65" s="90">
        <v>4.0714413430750857E-2</v>
      </c>
      <c r="G65" s="90">
        <v>0.14759138677801098</v>
      </c>
      <c r="H65" s="34"/>
      <c r="I65" s="34"/>
    </row>
    <row r="66" spans="1:9" s="33" customFormat="1" ht="18.600000000000001" customHeight="1" x14ac:dyDescent="0.2">
      <c r="A66" s="35">
        <v>2016</v>
      </c>
      <c r="B66" s="34"/>
      <c r="C66" s="92">
        <v>0.86456099373110828</v>
      </c>
      <c r="D66" s="34"/>
      <c r="E66" s="93">
        <v>0.27849207859374459</v>
      </c>
      <c r="F66" s="93">
        <v>6.0682108142107415E-3</v>
      </c>
      <c r="G66" s="93">
        <v>0.58000070432315309</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9">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63</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864.63007642897367</v>
      </c>
      <c r="D12" s="34"/>
      <c r="E12" s="38">
        <v>0.25055861851924272</v>
      </c>
      <c r="F12" s="39">
        <v>0.82382865531504246</v>
      </c>
      <c r="G12" s="39">
        <v>1.0821138553325149</v>
      </c>
      <c r="H12" s="39">
        <v>1.1701391357425102</v>
      </c>
      <c r="I12" s="39">
        <v>1.1677037715370955</v>
      </c>
      <c r="J12" s="39">
        <v>1.180726060759844</v>
      </c>
      <c r="K12" s="39">
        <v>1.1711812853728525</v>
      </c>
      <c r="L12" s="39">
        <v>1.1634039518132384</v>
      </c>
      <c r="M12" s="39">
        <v>1.154144586488032</v>
      </c>
      <c r="N12" s="39">
        <v>1.1612699204832082</v>
      </c>
      <c r="O12" s="39">
        <v>1.1679918746327047</v>
      </c>
      <c r="P12" s="40">
        <v>1.1514420736133779</v>
      </c>
      <c r="Q12" s="40">
        <v>1.1474661296584769</v>
      </c>
      <c r="R12" s="40">
        <v>1.1435892629441566</v>
      </c>
      <c r="S12" s="40">
        <v>1.1405856244138959</v>
      </c>
      <c r="T12" s="41">
        <v>1.1408079129301405</v>
      </c>
      <c r="U12" s="42"/>
      <c r="V12" s="42"/>
    </row>
    <row r="13" spans="1:25" s="33" customFormat="1" ht="16.149999999999999" customHeight="1" x14ac:dyDescent="0.2">
      <c r="A13" s="35">
        <v>2002</v>
      </c>
      <c r="B13" s="34"/>
      <c r="C13" s="43">
        <v>1034.912557918723</v>
      </c>
      <c r="D13" s="34"/>
      <c r="E13" s="44">
        <v>0.14523854847841114</v>
      </c>
      <c r="F13" s="42">
        <v>0.42347254731841544</v>
      </c>
      <c r="G13" s="42">
        <v>0.62900141971590429</v>
      </c>
      <c r="H13" s="42">
        <v>0.66890532077381548</v>
      </c>
      <c r="I13" s="42">
        <v>0.68214257313393378</v>
      </c>
      <c r="J13" s="42">
        <v>0.68019803788695443</v>
      </c>
      <c r="K13" s="42">
        <v>0.67856504261903716</v>
      </c>
      <c r="L13" s="42">
        <v>0.68211050206345092</v>
      </c>
      <c r="M13" s="42">
        <v>0.67520426449132087</v>
      </c>
      <c r="N13" s="42">
        <v>0.67026616474925704</v>
      </c>
      <c r="O13" s="42">
        <v>0.66924250940849683</v>
      </c>
      <c r="P13" s="42">
        <v>0.66944172310299854</v>
      </c>
      <c r="Q13" s="42">
        <v>0.66678977373594195</v>
      </c>
      <c r="R13" s="42">
        <v>0.66538520352220198</v>
      </c>
      <c r="S13" s="45">
        <v>0.66477699676958757</v>
      </c>
      <c r="T13" s="42"/>
      <c r="U13" s="42"/>
      <c r="V13" s="42"/>
    </row>
    <row r="14" spans="1:25" s="33" customFormat="1" ht="16.149999999999999" customHeight="1" x14ac:dyDescent="0.2">
      <c r="A14" s="35">
        <v>2003</v>
      </c>
      <c r="B14" s="34"/>
      <c r="C14" s="46">
        <v>1008.3915762050312</v>
      </c>
      <c r="D14" s="34"/>
      <c r="E14" s="47">
        <v>0.13014728719697594</v>
      </c>
      <c r="F14" s="48">
        <v>0.36736787336959092</v>
      </c>
      <c r="G14" s="48">
        <v>0.50973330793471727</v>
      </c>
      <c r="H14" s="48">
        <v>0.55846790747778985</v>
      </c>
      <c r="I14" s="48">
        <v>0.59236125519675364</v>
      </c>
      <c r="J14" s="48">
        <v>0.59836831876448904</v>
      </c>
      <c r="K14" s="48">
        <v>0.59805520404146228</v>
      </c>
      <c r="L14" s="48">
        <v>0.59737317427148051</v>
      </c>
      <c r="M14" s="48">
        <v>0.59786722296410622</v>
      </c>
      <c r="N14" s="48">
        <v>0.59563676887774686</v>
      </c>
      <c r="O14" s="48">
        <v>0.59241042982701497</v>
      </c>
      <c r="P14" s="48">
        <v>0.59413069398622675</v>
      </c>
      <c r="Q14" s="48">
        <v>0.59295368038557139</v>
      </c>
      <c r="R14" s="49">
        <v>0.59222045197660567</v>
      </c>
      <c r="S14" s="42"/>
      <c r="T14" s="42"/>
      <c r="U14" s="42"/>
      <c r="V14" s="42"/>
    </row>
    <row r="15" spans="1:25" s="33" customFormat="1" ht="16.149999999999999" customHeight="1" x14ac:dyDescent="0.2">
      <c r="A15" s="35">
        <v>2004</v>
      </c>
      <c r="B15" s="34"/>
      <c r="C15" s="43">
        <v>935.50161904555102</v>
      </c>
      <c r="D15" s="34"/>
      <c r="E15" s="44">
        <v>0.20958566434042145</v>
      </c>
      <c r="F15" s="42">
        <v>0.65249052377619698</v>
      </c>
      <c r="G15" s="42">
        <v>0.90829599378079195</v>
      </c>
      <c r="H15" s="42">
        <v>0.97116756249678415</v>
      </c>
      <c r="I15" s="42">
        <v>0.9971964304944283</v>
      </c>
      <c r="J15" s="42">
        <v>0.99756666190761589</v>
      </c>
      <c r="K15" s="42">
        <v>1.0044984594461752</v>
      </c>
      <c r="L15" s="42">
        <v>1.0004414957251406</v>
      </c>
      <c r="M15" s="42">
        <v>0.99258781040083932</v>
      </c>
      <c r="N15" s="42">
        <v>0.98442096440949622</v>
      </c>
      <c r="O15" s="42">
        <v>0.97880724628340265</v>
      </c>
      <c r="P15" s="42">
        <v>0.97716559198997488</v>
      </c>
      <c r="Q15" s="45">
        <v>0.97503541576771502</v>
      </c>
      <c r="R15" s="42"/>
      <c r="S15" s="42"/>
      <c r="T15" s="42"/>
      <c r="U15" s="42"/>
      <c r="V15" s="42"/>
    </row>
    <row r="16" spans="1:25" s="33" customFormat="1" ht="16.149999999999999" customHeight="1" x14ac:dyDescent="0.2">
      <c r="A16" s="35">
        <v>2005</v>
      </c>
      <c r="B16" s="34"/>
      <c r="C16" s="46">
        <v>1081.4730146435745</v>
      </c>
      <c r="D16" s="34"/>
      <c r="E16" s="47">
        <v>0.38176378717896237</v>
      </c>
      <c r="F16" s="48">
        <v>1.5121378074336644</v>
      </c>
      <c r="G16" s="48">
        <v>1.8506527743309331</v>
      </c>
      <c r="H16" s="48">
        <v>1.9152638341920756</v>
      </c>
      <c r="I16" s="48">
        <v>1.9116168948651038</v>
      </c>
      <c r="J16" s="48">
        <v>1.9241376962874304</v>
      </c>
      <c r="K16" s="48">
        <v>1.9332846738154885</v>
      </c>
      <c r="L16" s="48">
        <v>1.943145304395586</v>
      </c>
      <c r="M16" s="48">
        <v>1.9270412071337051</v>
      </c>
      <c r="N16" s="48">
        <v>1.9224075206540321</v>
      </c>
      <c r="O16" s="48">
        <v>1.9268882187157603</v>
      </c>
      <c r="P16" s="50">
        <v>1.9251485363553189</v>
      </c>
      <c r="Q16" s="42"/>
      <c r="R16" s="42"/>
      <c r="S16" s="42"/>
      <c r="T16" s="42"/>
      <c r="U16" s="42"/>
      <c r="V16" s="42"/>
    </row>
    <row r="17" spans="1:22" s="33" customFormat="1" ht="16.149999999999999" customHeight="1" x14ac:dyDescent="0.2">
      <c r="A17" s="35">
        <v>2006</v>
      </c>
      <c r="B17" s="34"/>
      <c r="C17" s="43">
        <v>948.43132414705178</v>
      </c>
      <c r="D17" s="34"/>
      <c r="E17" s="44">
        <v>7.1855211832286478E-2</v>
      </c>
      <c r="F17" s="42">
        <v>0.33772826717165572</v>
      </c>
      <c r="G17" s="42">
        <v>0.5003326357850737</v>
      </c>
      <c r="H17" s="42">
        <v>0.55732121679098146</v>
      </c>
      <c r="I17" s="42">
        <v>0.58281966594290846</v>
      </c>
      <c r="J17" s="42">
        <v>0.58123133345470868</v>
      </c>
      <c r="K17" s="42">
        <v>0.58989351611101137</v>
      </c>
      <c r="L17" s="42">
        <v>0.58732123953634185</v>
      </c>
      <c r="M17" s="42">
        <v>0.57640571422302878</v>
      </c>
      <c r="N17" s="42">
        <v>0.56743358005542566</v>
      </c>
      <c r="O17" s="45">
        <v>0.57112140262799416</v>
      </c>
      <c r="P17" s="42" t="s">
        <v>32</v>
      </c>
      <c r="Q17" s="42"/>
      <c r="R17" s="42"/>
      <c r="S17" s="42"/>
      <c r="T17" s="42"/>
      <c r="U17" s="42"/>
      <c r="V17" s="42"/>
    </row>
    <row r="18" spans="1:22" s="33" customFormat="1" ht="16.149999999999999" customHeight="1" x14ac:dyDescent="0.2">
      <c r="A18" s="35">
        <v>2007</v>
      </c>
      <c r="B18" s="34"/>
      <c r="C18" s="46">
        <v>789.17192270743476</v>
      </c>
      <c r="D18" s="34"/>
      <c r="E18" s="47">
        <v>8.8634075177219732E-2</v>
      </c>
      <c r="F18" s="48">
        <v>0.42334580588518533</v>
      </c>
      <c r="G18" s="48">
        <v>0.6473561383124764</v>
      </c>
      <c r="H18" s="48">
        <v>0.68412882691620858</v>
      </c>
      <c r="I18" s="48">
        <v>0.67101612388413789</v>
      </c>
      <c r="J18" s="48">
        <v>0.65891449595696283</v>
      </c>
      <c r="K18" s="48">
        <v>0.65744958185448243</v>
      </c>
      <c r="L18" s="48">
        <v>0.67140892111656725</v>
      </c>
      <c r="M18" s="48">
        <v>0.68617165414209003</v>
      </c>
      <c r="N18" s="50">
        <v>0.68167968534664536</v>
      </c>
      <c r="O18" s="42" t="s">
        <v>32</v>
      </c>
      <c r="P18" s="42" t="s">
        <v>32</v>
      </c>
      <c r="Q18" s="42"/>
      <c r="R18" s="42"/>
      <c r="S18" s="42"/>
      <c r="T18" s="42"/>
      <c r="U18" s="42"/>
      <c r="V18" s="42"/>
    </row>
    <row r="19" spans="1:22" s="33" customFormat="1" ht="16.149999999999999" customHeight="1" x14ac:dyDescent="0.2">
      <c r="A19" s="35">
        <v>2008</v>
      </c>
      <c r="B19" s="34"/>
      <c r="C19" s="43">
        <v>743.61717110517736</v>
      </c>
      <c r="D19" s="34"/>
      <c r="E19" s="44">
        <v>0.29020039172143719</v>
      </c>
      <c r="F19" s="42">
        <v>0.85736390859840561</v>
      </c>
      <c r="G19" s="42">
        <v>1.0128229662304542</v>
      </c>
      <c r="H19" s="42">
        <v>1.0399851988151203</v>
      </c>
      <c r="I19" s="42">
        <v>1.0457246627987633</v>
      </c>
      <c r="J19" s="42">
        <v>1.045025395591705</v>
      </c>
      <c r="K19" s="42">
        <v>1.0411927969095254</v>
      </c>
      <c r="L19" s="42">
        <v>1.0435671983903945</v>
      </c>
      <c r="M19" s="45">
        <v>1.0395025331169683</v>
      </c>
      <c r="N19" s="42" t="s">
        <v>32</v>
      </c>
      <c r="O19" s="42" t="s">
        <v>32</v>
      </c>
      <c r="P19" s="42" t="s">
        <v>32</v>
      </c>
      <c r="Q19" s="42"/>
      <c r="R19" s="42"/>
      <c r="S19" s="42"/>
      <c r="T19" s="42"/>
      <c r="U19" s="42"/>
      <c r="V19" s="42"/>
    </row>
    <row r="20" spans="1:22" s="33" customFormat="1" ht="16.149999999999999" customHeight="1" x14ac:dyDescent="0.2">
      <c r="A20" s="35">
        <v>2009</v>
      </c>
      <c r="B20" s="34"/>
      <c r="C20" s="46">
        <v>665.15496660435235</v>
      </c>
      <c r="D20" s="34"/>
      <c r="E20" s="47">
        <v>0.11079434893863951</v>
      </c>
      <c r="F20" s="48">
        <v>0.42192161830533359</v>
      </c>
      <c r="G20" s="48">
        <v>0.58730703800262951</v>
      </c>
      <c r="H20" s="48">
        <v>0.64019670106070126</v>
      </c>
      <c r="I20" s="48">
        <v>0.63980816717994049</v>
      </c>
      <c r="J20" s="48">
        <v>0.64350354844082758</v>
      </c>
      <c r="K20" s="48">
        <v>0.63950376889542215</v>
      </c>
      <c r="L20" s="50">
        <v>0.63896686039962514</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559.59111003669307</v>
      </c>
      <c r="D21" s="34"/>
      <c r="E21" s="44">
        <v>0.11008858712563339</v>
      </c>
      <c r="F21" s="42">
        <v>0.50443008729228789</v>
      </c>
      <c r="G21" s="42">
        <v>0.70817099482411527</v>
      </c>
      <c r="H21" s="42">
        <v>0.79206131859316931</v>
      </c>
      <c r="I21" s="42">
        <v>0.77362181227083904</v>
      </c>
      <c r="J21" s="42">
        <v>0.77502965488912334</v>
      </c>
      <c r="K21" s="51">
        <v>0.77874277577001672</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640.7237798470162</v>
      </c>
      <c r="D22" s="34"/>
      <c r="E22" s="47">
        <v>0.13281089110296759</v>
      </c>
      <c r="F22" s="48">
        <v>0.60280909343591693</v>
      </c>
      <c r="G22" s="48">
        <v>0.74828579116111782</v>
      </c>
      <c r="H22" s="48">
        <v>0.81390344707255147</v>
      </c>
      <c r="I22" s="48">
        <v>0.8222324485324165</v>
      </c>
      <c r="J22" s="50">
        <v>0.82206907609154567</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763.82705391655008</v>
      </c>
      <c r="D23" s="34"/>
      <c r="E23" s="44">
        <v>0.17266229352595089</v>
      </c>
      <c r="F23" s="42">
        <v>0.69111990889571751</v>
      </c>
      <c r="G23" s="42">
        <v>0.81659043274484699</v>
      </c>
      <c r="H23" s="42">
        <v>0.83836559869344063</v>
      </c>
      <c r="I23" s="45">
        <v>0.85237632097184768</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776.77305689494551</v>
      </c>
      <c r="D24" s="34"/>
      <c r="E24" s="48">
        <v>0.22378068773781037</v>
      </c>
      <c r="F24" s="48">
        <v>0.50985640276159894</v>
      </c>
      <c r="G24" s="48">
        <v>0.61107610738468676</v>
      </c>
      <c r="H24" s="50">
        <v>0.61287154886234807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765.81841839582705</v>
      </c>
      <c r="D25" s="34"/>
      <c r="E25" s="44">
        <v>0.13356856339805787</v>
      </c>
      <c r="F25" s="42">
        <v>0.44427732233361017</v>
      </c>
      <c r="G25" s="45">
        <v>0.52859163938866993</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747.85931389916516</v>
      </c>
      <c r="D26" s="34"/>
      <c r="E26" s="55">
        <v>0.24656241822352995</v>
      </c>
      <c r="F26" s="50">
        <v>0.58019206333390827</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531.57541456052456</v>
      </c>
      <c r="D27" s="34"/>
      <c r="E27" s="57">
        <v>0.17816197459521144</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864.63007642897367</v>
      </c>
      <c r="D31" s="20"/>
      <c r="E31" s="38">
        <v>0.10834169604221891</v>
      </c>
      <c r="F31" s="39">
        <v>0.44437944303018218</v>
      </c>
      <c r="G31" s="39">
        <v>0.76288999890076936</v>
      </c>
      <c r="H31" s="39">
        <v>0.912763531037456</v>
      </c>
      <c r="I31" s="39">
        <v>0.97029060214183738</v>
      </c>
      <c r="J31" s="39">
        <v>1.0216221200201145</v>
      </c>
      <c r="K31" s="39">
        <v>1.0492036837730361</v>
      </c>
      <c r="L31" s="39">
        <v>1.0654438408651492</v>
      </c>
      <c r="M31" s="39">
        <v>1.0738759179975748</v>
      </c>
      <c r="N31" s="39">
        <v>1.0885637833630519</v>
      </c>
      <c r="O31" s="39">
        <v>1.0980449800085432</v>
      </c>
      <c r="P31" s="39">
        <v>1.1046668183454591</v>
      </c>
      <c r="Q31" s="39">
        <v>1.1074122911477722</v>
      </c>
      <c r="R31" s="39">
        <v>1.1082994746225479</v>
      </c>
      <c r="S31" s="71">
        <v>1.108803476938349</v>
      </c>
      <c r="T31" s="72">
        <v>1.1095954429916102</v>
      </c>
    </row>
    <row r="32" spans="1:22" s="64" customFormat="1" ht="19.149999999999999" customHeight="1" x14ac:dyDescent="0.2">
      <c r="A32" s="35">
        <v>2002</v>
      </c>
      <c r="B32" s="69"/>
      <c r="C32" s="73">
        <v>1034.912557918723</v>
      </c>
      <c r="D32" s="20"/>
      <c r="E32" s="44">
        <v>3.9169662888024273E-2</v>
      </c>
      <c r="F32" s="42">
        <v>0.25165839522744754</v>
      </c>
      <c r="G32" s="42">
        <v>0.44549938714834103</v>
      </c>
      <c r="H32" s="42">
        <v>0.54106217628236053</v>
      </c>
      <c r="I32" s="42">
        <v>0.59407791674878174</v>
      </c>
      <c r="J32" s="42">
        <v>0.62408237384058352</v>
      </c>
      <c r="K32" s="42">
        <v>0.63849166347642117</v>
      </c>
      <c r="L32" s="42">
        <v>0.65071038130745928</v>
      </c>
      <c r="M32" s="42">
        <v>0.65230999417313429</v>
      </c>
      <c r="N32" s="42">
        <v>0.65450341553113878</v>
      </c>
      <c r="O32" s="42">
        <v>0.65737559954241997</v>
      </c>
      <c r="P32" s="42">
        <v>0.65994287756903081</v>
      </c>
      <c r="Q32" s="42">
        <v>0.66207856219642902</v>
      </c>
      <c r="R32" s="42">
        <v>0.66164569447490407</v>
      </c>
      <c r="S32" s="45">
        <v>0.66188816143799656</v>
      </c>
    </row>
    <row r="33" spans="1:18" s="64" customFormat="1" ht="16.149999999999999" customHeight="1" x14ac:dyDescent="0.2">
      <c r="A33" s="35">
        <v>2003</v>
      </c>
      <c r="B33" s="66"/>
      <c r="C33" s="74">
        <v>1008.3915762050312</v>
      </c>
      <c r="D33" s="20"/>
      <c r="E33" s="47">
        <v>3.5879854145535392E-2</v>
      </c>
      <c r="F33" s="48">
        <v>0.18620490552470825</v>
      </c>
      <c r="G33" s="48">
        <v>0.3473067482823799</v>
      </c>
      <c r="H33" s="48">
        <v>0.43094308033435214</v>
      </c>
      <c r="I33" s="48">
        <v>0.50935019749428345</v>
      </c>
      <c r="J33" s="48">
        <v>0.53896371874192162</v>
      </c>
      <c r="K33" s="48">
        <v>0.55752280780069174</v>
      </c>
      <c r="L33" s="48">
        <v>0.56974298201984286</v>
      </c>
      <c r="M33" s="48">
        <v>0.57553591673398485</v>
      </c>
      <c r="N33" s="48">
        <v>0.57763387958653944</v>
      </c>
      <c r="O33" s="48">
        <v>0.58138778124390278</v>
      </c>
      <c r="P33" s="48">
        <v>0.5837318111048323</v>
      </c>
      <c r="Q33" s="48">
        <v>0.58401785577722343</v>
      </c>
      <c r="R33" s="49">
        <v>0.58557851486395773</v>
      </c>
    </row>
    <row r="34" spans="1:18" s="64" customFormat="1" ht="16.149999999999999" customHeight="1" x14ac:dyDescent="0.2">
      <c r="A34" s="35">
        <v>2004</v>
      </c>
      <c r="B34" s="66"/>
      <c r="C34" s="73">
        <v>935.50161904555102</v>
      </c>
      <c r="D34" s="20"/>
      <c r="E34" s="44">
        <v>2.8928179806319815E-2</v>
      </c>
      <c r="F34" s="42">
        <v>0.36955519477952059</v>
      </c>
      <c r="G34" s="42">
        <v>0.61099604623805182</v>
      </c>
      <c r="H34" s="42">
        <v>0.76230605586180245</v>
      </c>
      <c r="I34" s="42">
        <v>0.83659316580734644</v>
      </c>
      <c r="J34" s="42">
        <v>0.89268158107923701</v>
      </c>
      <c r="K34" s="42">
        <v>0.92015592381098266</v>
      </c>
      <c r="L34" s="42">
        <v>0.94465545870768053</v>
      </c>
      <c r="M34" s="42">
        <v>0.95089288983498288</v>
      </c>
      <c r="N34" s="42">
        <v>0.95252389135708682</v>
      </c>
      <c r="O34" s="42">
        <v>0.9510632080394904</v>
      </c>
      <c r="P34" s="42">
        <v>0.95242627555039916</v>
      </c>
      <c r="Q34" s="75">
        <v>0.95344361770179176</v>
      </c>
    </row>
    <row r="35" spans="1:18" s="64" customFormat="1" ht="16.149999999999999" customHeight="1" x14ac:dyDescent="0.2">
      <c r="A35" s="35">
        <v>2005</v>
      </c>
      <c r="B35" s="66"/>
      <c r="C35" s="74">
        <v>1081.4730146435745</v>
      </c>
      <c r="D35" s="20"/>
      <c r="E35" s="47">
        <v>2.8998208806365468E-2</v>
      </c>
      <c r="F35" s="48">
        <v>0.60521948882749199</v>
      </c>
      <c r="G35" s="48">
        <v>1.1974522316288252</v>
      </c>
      <c r="H35" s="48">
        <v>1.4560315996732367</v>
      </c>
      <c r="I35" s="48">
        <v>1.6849321286473016</v>
      </c>
      <c r="J35" s="48">
        <v>1.7677423017181602</v>
      </c>
      <c r="K35" s="48">
        <v>1.8136356325406195</v>
      </c>
      <c r="L35" s="48">
        <v>1.8381591477787951</v>
      </c>
      <c r="M35" s="48">
        <v>1.8704755692438662</v>
      </c>
      <c r="N35" s="48">
        <v>1.8776500423101663</v>
      </c>
      <c r="O35" s="48">
        <v>1.8858386877878826</v>
      </c>
      <c r="P35" s="48">
        <v>1.8902472309179363</v>
      </c>
      <c r="Q35" s="66"/>
    </row>
    <row r="36" spans="1:18" s="64" customFormat="1" ht="16.149999999999999" customHeight="1" x14ac:dyDescent="0.2">
      <c r="A36" s="35">
        <v>2006</v>
      </c>
      <c r="B36" s="66"/>
      <c r="C36" s="73">
        <v>948.43132414705178</v>
      </c>
      <c r="D36" s="20"/>
      <c r="E36" s="44">
        <v>1.5928341978465967E-2</v>
      </c>
      <c r="F36" s="42">
        <v>0.17628194654669821</v>
      </c>
      <c r="G36" s="42">
        <v>0.32796017202143979</v>
      </c>
      <c r="H36" s="42">
        <v>0.42353401605128088</v>
      </c>
      <c r="I36" s="42">
        <v>0.47318995707049777</v>
      </c>
      <c r="J36" s="42">
        <v>0.5043333277687797</v>
      </c>
      <c r="K36" s="42">
        <v>0.52114839695007953</v>
      </c>
      <c r="L36" s="42">
        <v>0.53843094803456593</v>
      </c>
      <c r="M36" s="42">
        <v>0.54901049930649459</v>
      </c>
      <c r="N36" s="42">
        <v>0.55174637977609864</v>
      </c>
      <c r="O36" s="45">
        <v>0.55528962965127904</v>
      </c>
      <c r="P36" s="42" t="s">
        <v>32</v>
      </c>
      <c r="Q36" s="66"/>
    </row>
    <row r="37" spans="1:18" s="64" customFormat="1" ht="16.149999999999999" customHeight="1" x14ac:dyDescent="0.2">
      <c r="A37" s="35">
        <v>2007</v>
      </c>
      <c r="B37" s="66"/>
      <c r="C37" s="74">
        <v>789.17192270743476</v>
      </c>
      <c r="D37" s="20"/>
      <c r="E37" s="47">
        <v>2.2703206640250207E-2</v>
      </c>
      <c r="F37" s="48">
        <v>0.20803895166744915</v>
      </c>
      <c r="G37" s="48">
        <v>0.42995482458501422</v>
      </c>
      <c r="H37" s="48">
        <v>0.51405348140147011</v>
      </c>
      <c r="I37" s="48">
        <v>0.55141516939197255</v>
      </c>
      <c r="J37" s="48">
        <v>0.58969578719935178</v>
      </c>
      <c r="K37" s="48">
        <v>0.61030319138751743</v>
      </c>
      <c r="L37" s="48">
        <v>0.6163406882552882</v>
      </c>
      <c r="M37" s="48">
        <v>0.62612751013574175</v>
      </c>
      <c r="N37" s="50">
        <v>0.62463304937891517</v>
      </c>
      <c r="O37" s="42" t="s">
        <v>32</v>
      </c>
      <c r="P37" s="42" t="s">
        <v>32</v>
      </c>
      <c r="Q37" s="66"/>
    </row>
    <row r="38" spans="1:18" s="64" customFormat="1" ht="16.149999999999999" customHeight="1" x14ac:dyDescent="0.2">
      <c r="A38" s="35">
        <v>2008</v>
      </c>
      <c r="B38" s="66"/>
      <c r="C38" s="73">
        <v>743.61717110517736</v>
      </c>
      <c r="D38" s="20"/>
      <c r="E38" s="44">
        <v>3.3900411637831779E-2</v>
      </c>
      <c r="F38" s="42">
        <v>0.37759947699702212</v>
      </c>
      <c r="G38" s="42">
        <v>0.72480531418784866</v>
      </c>
      <c r="H38" s="42">
        <v>0.87233123720373595</v>
      </c>
      <c r="I38" s="42">
        <v>0.95543768421276953</v>
      </c>
      <c r="J38" s="42">
        <v>0.98178529617841703</v>
      </c>
      <c r="K38" s="42">
        <v>0.99564189945191117</v>
      </c>
      <c r="L38" s="42">
        <v>1.0099608252943368</v>
      </c>
      <c r="M38" s="45">
        <v>1.0127267816082179</v>
      </c>
      <c r="N38" s="42" t="s">
        <v>32</v>
      </c>
      <c r="O38" s="42" t="s">
        <v>32</v>
      </c>
      <c r="P38" s="42" t="s">
        <v>32</v>
      </c>
      <c r="Q38" s="66"/>
    </row>
    <row r="39" spans="1:18" s="64" customFormat="1" ht="16.149999999999999" customHeight="1" x14ac:dyDescent="0.2">
      <c r="A39" s="35">
        <v>2009</v>
      </c>
      <c r="B39" s="66"/>
      <c r="C39" s="74">
        <v>665.15496660435235</v>
      </c>
      <c r="D39" s="20"/>
      <c r="E39" s="47">
        <v>2.210857931817339E-2</v>
      </c>
      <c r="F39" s="48">
        <v>0.21639721991641056</v>
      </c>
      <c r="G39" s="48">
        <v>0.38241908220851206</v>
      </c>
      <c r="H39" s="48">
        <v>0.45599628663015179</v>
      </c>
      <c r="I39" s="48">
        <v>0.50957649952210227</v>
      </c>
      <c r="J39" s="48">
        <v>0.53010199924438339</v>
      </c>
      <c r="K39" s="48">
        <v>0.60459972563388498</v>
      </c>
      <c r="L39" s="50">
        <v>0.61076949360667721</v>
      </c>
      <c r="M39" s="42" t="s">
        <v>32</v>
      </c>
      <c r="N39" s="42" t="s">
        <v>32</v>
      </c>
      <c r="O39" s="42" t="s">
        <v>32</v>
      </c>
      <c r="P39" s="42" t="s">
        <v>32</v>
      </c>
      <c r="Q39" s="66"/>
    </row>
    <row r="40" spans="1:18" s="64" customFormat="1" ht="16.149999999999999" customHeight="1" x14ac:dyDescent="0.2">
      <c r="A40" s="35">
        <v>2010</v>
      </c>
      <c r="B40" s="66"/>
      <c r="C40" s="73">
        <v>559.59111003669307</v>
      </c>
      <c r="D40" s="20"/>
      <c r="E40" s="44">
        <v>4.147727420286422E-2</v>
      </c>
      <c r="F40" s="42">
        <v>0.23527698792436019</v>
      </c>
      <c r="G40" s="42">
        <v>0.44855947728967543</v>
      </c>
      <c r="H40" s="76">
        <v>0.53498566868430386</v>
      </c>
      <c r="I40" s="42">
        <v>0.58557596431867642</v>
      </c>
      <c r="J40" s="42">
        <v>0.72325945127422808</v>
      </c>
      <c r="K40" s="45">
        <v>0.73558224767961611</v>
      </c>
      <c r="L40" s="42" t="s">
        <v>32</v>
      </c>
      <c r="M40" s="42" t="s">
        <v>32</v>
      </c>
      <c r="N40" s="42" t="s">
        <v>32</v>
      </c>
      <c r="O40" s="42" t="s">
        <v>32</v>
      </c>
      <c r="P40" s="42" t="s">
        <v>32</v>
      </c>
      <c r="Q40" s="66"/>
    </row>
    <row r="41" spans="1:18" s="64" customFormat="1" ht="15.6" customHeight="1" x14ac:dyDescent="0.2">
      <c r="A41" s="35">
        <v>2011</v>
      </c>
      <c r="B41" s="66"/>
      <c r="C41" s="74">
        <v>640.7237798470162</v>
      </c>
      <c r="D41" s="20"/>
      <c r="E41" s="47">
        <v>4.3405457460905884E-2</v>
      </c>
      <c r="F41" s="48">
        <v>0.31822604565539503</v>
      </c>
      <c r="G41" s="48">
        <v>0.56784157498899346</v>
      </c>
      <c r="H41" s="48">
        <v>0.67061506394294701</v>
      </c>
      <c r="I41" s="48">
        <v>0.72316306725670931</v>
      </c>
      <c r="J41" s="50">
        <v>0.7444094689984343</v>
      </c>
      <c r="K41" s="42" t="s">
        <v>32</v>
      </c>
      <c r="L41" s="42" t="s">
        <v>32</v>
      </c>
      <c r="M41" s="42" t="s">
        <v>32</v>
      </c>
      <c r="N41" s="42" t="s">
        <v>32</v>
      </c>
      <c r="O41" s="42" t="s">
        <v>32</v>
      </c>
      <c r="P41" s="42" t="s">
        <v>32</v>
      </c>
      <c r="Q41" s="66"/>
    </row>
    <row r="42" spans="1:18" s="64" customFormat="1" ht="18.600000000000001" customHeight="1" x14ac:dyDescent="0.2">
      <c r="A42" s="35">
        <v>2012</v>
      </c>
      <c r="B42" s="77"/>
      <c r="C42" s="73">
        <v>763.82705391655008</v>
      </c>
      <c r="D42" s="20"/>
      <c r="E42" s="78">
        <v>5.6207370563739818E-2</v>
      </c>
      <c r="F42" s="42">
        <v>0.387631527432998</v>
      </c>
      <c r="G42" s="42">
        <v>0.64307693955087086</v>
      </c>
      <c r="H42" s="42">
        <v>0.73463622069350398</v>
      </c>
      <c r="I42" s="45">
        <v>0.77247300000592833</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776.77305689494551</v>
      </c>
      <c r="D43" s="20"/>
      <c r="E43" s="48">
        <v>7.4737033750965992E-2</v>
      </c>
      <c r="F43" s="48">
        <v>0.31126025771212107</v>
      </c>
      <c r="G43" s="48">
        <v>0.45103699967753574</v>
      </c>
      <c r="H43" s="48">
        <v>0.52917512098161013</v>
      </c>
      <c r="I43" s="42"/>
      <c r="J43" s="42"/>
      <c r="K43" s="42"/>
      <c r="L43" s="42"/>
      <c r="M43" s="42"/>
      <c r="N43" s="42"/>
      <c r="O43" s="42"/>
      <c r="P43" s="42"/>
      <c r="Q43" s="66"/>
    </row>
    <row r="44" spans="1:18" s="64" customFormat="1" ht="18.600000000000001" customHeight="1" x14ac:dyDescent="0.2">
      <c r="A44" s="35">
        <v>2014</v>
      </c>
      <c r="B44" s="77"/>
      <c r="C44" s="73">
        <v>765.81841839582705</v>
      </c>
      <c r="D44" s="20"/>
      <c r="E44" s="79">
        <v>3.6512853029606121E-2</v>
      </c>
      <c r="F44" s="42">
        <v>0.22169717194558858</v>
      </c>
      <c r="G44" s="45">
        <v>0.36714323209561173</v>
      </c>
      <c r="H44" s="42"/>
      <c r="I44" s="42"/>
      <c r="J44" s="42"/>
      <c r="K44" s="42"/>
      <c r="L44" s="42"/>
      <c r="M44" s="42"/>
      <c r="N44" s="42"/>
      <c r="O44" s="42"/>
      <c r="P44" s="42"/>
      <c r="Q44" s="66"/>
    </row>
    <row r="45" spans="1:18" s="64" customFormat="1" ht="18.600000000000001" customHeight="1" x14ac:dyDescent="0.2">
      <c r="A45" s="35">
        <v>2015</v>
      </c>
      <c r="B45" s="77"/>
      <c r="C45" s="74">
        <v>747.85931389916516</v>
      </c>
      <c r="D45" s="20"/>
      <c r="E45" s="55">
        <v>3.3430882325572849E-2</v>
      </c>
      <c r="F45" s="50">
        <v>0.21685392833048026</v>
      </c>
      <c r="G45" s="42"/>
      <c r="H45" s="42"/>
      <c r="I45" s="42"/>
      <c r="J45" s="42"/>
      <c r="K45" s="42"/>
      <c r="L45" s="42"/>
      <c r="M45" s="42"/>
      <c r="N45" s="42"/>
      <c r="O45" s="42"/>
      <c r="P45" s="42"/>
      <c r="Q45" s="66"/>
    </row>
    <row r="46" spans="1:18" s="64" customFormat="1" ht="18.600000000000001" customHeight="1" x14ac:dyDescent="0.2">
      <c r="A46" s="35">
        <v>2016</v>
      </c>
      <c r="B46" s="77"/>
      <c r="C46" s="80">
        <v>531.57541456052456</v>
      </c>
      <c r="D46" s="20"/>
      <c r="E46" s="81">
        <v>6.4913870819211336E-2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1.1400917560659183</v>
      </c>
      <c r="D51" s="34"/>
      <c r="E51" s="86">
        <v>1.1095954429916102</v>
      </c>
      <c r="F51" s="86">
        <v>3.1212469938529726E-2</v>
      </c>
      <c r="G51" s="86">
        <v>-7.161568642215574E-4</v>
      </c>
      <c r="H51" s="42"/>
      <c r="I51" s="42"/>
      <c r="J51" s="42"/>
      <c r="K51" s="42"/>
      <c r="L51" s="42"/>
      <c r="M51" s="42"/>
      <c r="N51" s="42"/>
    </row>
    <row r="52" spans="1:17" s="33" customFormat="1" ht="16.149999999999999" customHeight="1" x14ac:dyDescent="0.2">
      <c r="A52" s="65">
        <v>2002</v>
      </c>
      <c r="B52" s="34"/>
      <c r="C52" s="87">
        <v>0.66448302262278369</v>
      </c>
      <c r="D52" s="34"/>
      <c r="E52" s="88">
        <v>0.66188816143799689</v>
      </c>
      <c r="F52" s="88">
        <v>2.8888353315912234E-3</v>
      </c>
      <c r="G52" s="88">
        <v>-2.9397414680440572E-4</v>
      </c>
      <c r="H52" s="42"/>
      <c r="I52" s="42"/>
      <c r="J52" s="42"/>
      <c r="K52" s="42"/>
      <c r="L52" s="42"/>
      <c r="M52" s="42"/>
      <c r="N52" s="42"/>
    </row>
    <row r="53" spans="1:17" s="33" customFormat="1" ht="16.149999999999999" customHeight="1" x14ac:dyDescent="0.2">
      <c r="A53" s="65">
        <v>2003</v>
      </c>
      <c r="B53" s="34"/>
      <c r="C53" s="89">
        <v>0.5917978591712989</v>
      </c>
      <c r="D53" s="34"/>
      <c r="E53" s="90">
        <v>0.58557851486395807</v>
      </c>
      <c r="F53" s="90">
        <v>6.6419371126479262E-3</v>
      </c>
      <c r="G53" s="90">
        <v>-4.2259280530709717E-4</v>
      </c>
      <c r="H53" s="42"/>
      <c r="I53" s="42"/>
      <c r="J53" s="42"/>
      <c r="K53" s="42"/>
      <c r="L53" s="42"/>
      <c r="M53" s="42"/>
      <c r="N53" s="42"/>
    </row>
    <row r="54" spans="1:17" s="33" customFormat="1" ht="16.149999999999999" customHeight="1" x14ac:dyDescent="0.2">
      <c r="A54" s="65">
        <v>2004</v>
      </c>
      <c r="B54" s="34"/>
      <c r="C54" s="87">
        <v>0.97421677590348332</v>
      </c>
      <c r="D54" s="34"/>
      <c r="E54" s="88">
        <v>0.95344361770179276</v>
      </c>
      <c r="F54" s="88">
        <v>2.1591798065923266E-2</v>
      </c>
      <c r="G54" s="88">
        <v>-8.1863986423272989E-4</v>
      </c>
      <c r="H54" s="42"/>
      <c r="I54" s="42"/>
      <c r="J54" s="42"/>
      <c r="K54" s="42"/>
      <c r="L54" s="42"/>
      <c r="M54" s="42"/>
      <c r="N54" s="42"/>
    </row>
    <row r="55" spans="1:17" s="33" customFormat="1" ht="16.149999999999999" customHeight="1" x14ac:dyDescent="0.2">
      <c r="A55" s="65">
        <v>2005</v>
      </c>
      <c r="B55" s="34"/>
      <c r="C55" s="89">
        <v>1.9261948641132909</v>
      </c>
      <c r="D55" s="34"/>
      <c r="E55" s="90">
        <v>1.8902472309179363</v>
      </c>
      <c r="F55" s="90">
        <v>3.4901305437382728E-2</v>
      </c>
      <c r="G55" s="90">
        <v>1.0463277579717469E-3</v>
      </c>
      <c r="H55" s="42"/>
      <c r="I55" s="42"/>
      <c r="J55" s="42"/>
      <c r="K55" s="42"/>
      <c r="L55" s="42"/>
      <c r="M55" s="42"/>
      <c r="N55" s="42"/>
    </row>
    <row r="56" spans="1:17" s="33" customFormat="1" ht="16.149999999999999" customHeight="1" x14ac:dyDescent="0.2">
      <c r="A56" s="65">
        <v>2006</v>
      </c>
      <c r="B56" s="34"/>
      <c r="C56" s="87">
        <v>0.57380257201653828</v>
      </c>
      <c r="D56" s="34"/>
      <c r="E56" s="88">
        <v>0.55528962965127937</v>
      </c>
      <c r="F56" s="88">
        <v>1.5831772976714977E-2</v>
      </c>
      <c r="G56" s="88">
        <v>2.6811693885438396E-3</v>
      </c>
      <c r="H56" s="42"/>
      <c r="I56" s="42"/>
      <c r="J56" s="42"/>
      <c r="K56" s="42"/>
      <c r="L56" s="42"/>
      <c r="M56" s="42"/>
      <c r="N56" s="42"/>
    </row>
    <row r="57" spans="1:17" s="33" customFormat="1" ht="16.149999999999999" customHeight="1" x14ac:dyDescent="0.2">
      <c r="A57" s="65">
        <v>2007</v>
      </c>
      <c r="B57" s="34"/>
      <c r="C57" s="89">
        <v>0.68184451354973818</v>
      </c>
      <c r="D57" s="34"/>
      <c r="E57" s="90">
        <v>0.62463304937891528</v>
      </c>
      <c r="F57" s="90">
        <v>5.7046635967729971E-2</v>
      </c>
      <c r="G57" s="90">
        <v>1.6482820309293993E-4</v>
      </c>
      <c r="H57" s="42"/>
      <c r="I57" s="42"/>
      <c r="J57" s="42"/>
      <c r="K57" s="42"/>
      <c r="L57" s="42"/>
      <c r="M57" s="42"/>
      <c r="N57" s="42"/>
    </row>
    <row r="58" spans="1:17" s="33" customFormat="1" ht="16.149999999999999" customHeight="1" x14ac:dyDescent="0.2">
      <c r="A58" s="65">
        <v>2008</v>
      </c>
      <c r="B58" s="34"/>
      <c r="C58" s="87">
        <v>1.0424360826708405</v>
      </c>
      <c r="D58" s="34"/>
      <c r="E58" s="88">
        <v>1.0127267816082177</v>
      </c>
      <c r="F58" s="88">
        <v>2.6775751508750358E-2</v>
      </c>
      <c r="G58" s="88">
        <v>2.9335495538724723E-3</v>
      </c>
      <c r="H58" s="42"/>
      <c r="I58" s="42"/>
      <c r="J58" s="42"/>
      <c r="K58" s="42"/>
      <c r="L58" s="42"/>
      <c r="M58" s="42"/>
      <c r="N58" s="42"/>
    </row>
    <row r="59" spans="1:17" s="33" customFormat="1" ht="16.149999999999999" customHeight="1" x14ac:dyDescent="0.2">
      <c r="A59" s="65">
        <v>2009</v>
      </c>
      <c r="B59" s="34"/>
      <c r="C59" s="89">
        <v>0.63940083399826486</v>
      </c>
      <c r="D59" s="34"/>
      <c r="E59" s="90">
        <v>0.61076949360667709</v>
      </c>
      <c r="F59" s="90">
        <v>2.8197366792947653E-2</v>
      </c>
      <c r="G59" s="90">
        <v>4.3397359864015046E-4</v>
      </c>
      <c r="H59" s="34"/>
      <c r="I59" s="34"/>
      <c r="J59" s="91"/>
      <c r="K59" s="91"/>
      <c r="L59" s="91"/>
      <c r="M59" s="91"/>
      <c r="N59" s="91"/>
    </row>
    <row r="60" spans="1:17" s="33" customFormat="1" ht="16.149999999999999" customHeight="1" x14ac:dyDescent="0.2">
      <c r="A60" s="65">
        <v>2010</v>
      </c>
      <c r="B60" s="34"/>
      <c r="C60" s="87">
        <v>0.77534045984052746</v>
      </c>
      <c r="D60" s="34"/>
      <c r="E60" s="88">
        <v>0.73558224767961611</v>
      </c>
      <c r="F60" s="88">
        <v>4.316052809040076E-2</v>
      </c>
      <c r="G60" s="88">
        <v>-3.4023159294893448E-3</v>
      </c>
      <c r="H60" s="34"/>
      <c r="I60" s="34"/>
    </row>
    <row r="61" spans="1:17" s="33" customFormat="1" ht="15.6" customHeight="1" x14ac:dyDescent="0.2">
      <c r="A61" s="65">
        <v>2011</v>
      </c>
      <c r="B61" s="34"/>
      <c r="C61" s="89">
        <v>0.82908307843550588</v>
      </c>
      <c r="D61" s="34"/>
      <c r="E61" s="90">
        <v>0.7444094689984343</v>
      </c>
      <c r="F61" s="90">
        <v>7.7659607093111288E-2</v>
      </c>
      <c r="G61" s="90">
        <v>7.0140023439602866E-3</v>
      </c>
      <c r="H61" s="34"/>
      <c r="I61" s="34"/>
    </row>
    <row r="62" spans="1:17" s="33" customFormat="1" ht="18.600000000000001" customHeight="1" x14ac:dyDescent="0.2">
      <c r="A62" s="35">
        <v>2012</v>
      </c>
      <c r="B62" s="34"/>
      <c r="C62" s="87">
        <v>0.86023531058956393</v>
      </c>
      <c r="D62" s="34"/>
      <c r="E62" s="88">
        <v>0.77247300000592867</v>
      </c>
      <c r="F62" s="88">
        <v>7.9903320965919275E-2</v>
      </c>
      <c r="G62" s="88">
        <v>7.8589896177159932E-3</v>
      </c>
      <c r="H62" s="34"/>
      <c r="I62" s="34"/>
    </row>
    <row r="63" spans="1:17" s="33" customFormat="1" ht="18.600000000000001" customHeight="1" x14ac:dyDescent="0.2">
      <c r="A63" s="35">
        <v>2013</v>
      </c>
      <c r="B63" s="34"/>
      <c r="C63" s="89">
        <v>0.63757279594633198</v>
      </c>
      <c r="D63" s="34"/>
      <c r="E63" s="90">
        <v>0.52917512098161035</v>
      </c>
      <c r="F63" s="90">
        <v>8.3696427880737903E-2</v>
      </c>
      <c r="G63" s="90">
        <v>2.4701247083983715E-2</v>
      </c>
      <c r="H63" s="34"/>
      <c r="I63" s="34"/>
    </row>
    <row r="64" spans="1:17" s="33" customFormat="1" ht="18.600000000000001" customHeight="1" x14ac:dyDescent="0.2">
      <c r="A64" s="35">
        <v>2014</v>
      </c>
      <c r="B64" s="34"/>
      <c r="C64" s="87">
        <v>0.59879945692106651</v>
      </c>
      <c r="D64" s="34"/>
      <c r="E64" s="88">
        <v>0.36714323209561173</v>
      </c>
      <c r="F64" s="88">
        <v>0.16144840729305832</v>
      </c>
      <c r="G64" s="88">
        <v>7.020781753239648E-2</v>
      </c>
      <c r="H64" s="34"/>
      <c r="I64" s="34"/>
    </row>
    <row r="65" spans="1:9" s="33" customFormat="1" ht="18.600000000000001" customHeight="1" x14ac:dyDescent="0.2">
      <c r="A65" s="35">
        <v>2015</v>
      </c>
      <c r="B65" s="34"/>
      <c r="C65" s="89">
        <v>0.79389221326913051</v>
      </c>
      <c r="D65" s="34"/>
      <c r="E65" s="90">
        <v>0.21685392833048034</v>
      </c>
      <c r="F65" s="90">
        <v>0.36333813500342788</v>
      </c>
      <c r="G65" s="90">
        <v>0.21370014993522235</v>
      </c>
      <c r="H65" s="34"/>
      <c r="I65" s="34"/>
    </row>
    <row r="66" spans="1:9" s="33" customFormat="1" ht="18.600000000000001" customHeight="1" x14ac:dyDescent="0.2">
      <c r="A66" s="35">
        <v>2016</v>
      </c>
      <c r="B66" s="34"/>
      <c r="C66" s="92">
        <v>0.68057509429813268</v>
      </c>
      <c r="D66" s="34"/>
      <c r="E66" s="93">
        <v>6.4913870819211336E-2</v>
      </c>
      <c r="F66" s="93">
        <v>0.11324810377600011</v>
      </c>
      <c r="G66" s="93">
        <v>0.50241311970292124</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0">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64</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832.96055248210507</v>
      </c>
      <c r="D12" s="34"/>
      <c r="E12" s="38">
        <v>0.25738588564334886</v>
      </c>
      <c r="F12" s="39">
        <v>0.83062163472812023</v>
      </c>
      <c r="G12" s="39">
        <v>1.0947488234558016</v>
      </c>
      <c r="H12" s="39">
        <v>1.1865542338347395</v>
      </c>
      <c r="I12" s="39">
        <v>1.183707191162086</v>
      </c>
      <c r="J12" s="39">
        <v>1.1955512142840916</v>
      </c>
      <c r="K12" s="39">
        <v>1.1851063465350391</v>
      </c>
      <c r="L12" s="39">
        <v>1.1794805572807505</v>
      </c>
      <c r="M12" s="39">
        <v>1.1699336511825116</v>
      </c>
      <c r="N12" s="39">
        <v>1.177328987094705</v>
      </c>
      <c r="O12" s="39">
        <v>1.1842236634224677</v>
      </c>
      <c r="P12" s="40">
        <v>1.166810380960287</v>
      </c>
      <c r="Q12" s="40">
        <v>1.1626832698799852</v>
      </c>
      <c r="R12" s="40">
        <v>1.1586590030002164</v>
      </c>
      <c r="S12" s="40">
        <v>1.1555401985691505</v>
      </c>
      <c r="T12" s="41">
        <v>1.1557719048440933</v>
      </c>
      <c r="U12" s="42"/>
      <c r="V12" s="42"/>
    </row>
    <row r="13" spans="1:25" s="33" customFormat="1" ht="16.149999999999999" customHeight="1" x14ac:dyDescent="0.2">
      <c r="A13" s="35">
        <v>2002</v>
      </c>
      <c r="B13" s="34"/>
      <c r="C13" s="43">
        <v>982.8000689649765</v>
      </c>
      <c r="D13" s="34"/>
      <c r="E13" s="44">
        <v>0.14938172446721923</v>
      </c>
      <c r="F13" s="42">
        <v>0.42921038004614243</v>
      </c>
      <c r="G13" s="42">
        <v>0.63030862331564674</v>
      </c>
      <c r="H13" s="42">
        <v>0.66603299552296258</v>
      </c>
      <c r="I13" s="42">
        <v>0.67102954690211247</v>
      </c>
      <c r="J13" s="42">
        <v>0.6695179585700789</v>
      </c>
      <c r="K13" s="42">
        <v>0.66692413352372026</v>
      </c>
      <c r="L13" s="42">
        <v>0.67100980679011768</v>
      </c>
      <c r="M13" s="42">
        <v>0.66333129517669376</v>
      </c>
      <c r="N13" s="42">
        <v>0.65839784814492708</v>
      </c>
      <c r="O13" s="42">
        <v>0.65649706675904396</v>
      </c>
      <c r="P13" s="42">
        <v>0.65684972565182798</v>
      </c>
      <c r="Q13" s="42">
        <v>0.65405718308343308</v>
      </c>
      <c r="R13" s="42">
        <v>0.65257868444615852</v>
      </c>
      <c r="S13" s="45">
        <v>0.65193853327405471</v>
      </c>
      <c r="T13" s="42"/>
      <c r="U13" s="42"/>
      <c r="V13" s="42"/>
    </row>
    <row r="14" spans="1:25" s="33" customFormat="1" ht="16.149999999999999" customHeight="1" x14ac:dyDescent="0.2">
      <c r="A14" s="35">
        <v>2003</v>
      </c>
      <c r="B14" s="34"/>
      <c r="C14" s="46">
        <v>949.99136358755527</v>
      </c>
      <c r="D14" s="34"/>
      <c r="E14" s="47">
        <v>0.13512436932654792</v>
      </c>
      <c r="F14" s="48">
        <v>0.37055473432518049</v>
      </c>
      <c r="G14" s="48">
        <v>0.509426701590449</v>
      </c>
      <c r="H14" s="48">
        <v>0.54200496346139448</v>
      </c>
      <c r="I14" s="48">
        <v>0.57364116903267892</v>
      </c>
      <c r="J14" s="48">
        <v>0.58001116789849327</v>
      </c>
      <c r="K14" s="48">
        <v>0.57983946029253397</v>
      </c>
      <c r="L14" s="48">
        <v>0.57954842714700461</v>
      </c>
      <c r="M14" s="48">
        <v>0.57994645783483023</v>
      </c>
      <c r="N14" s="48">
        <v>0.57756856649983324</v>
      </c>
      <c r="O14" s="48">
        <v>0.57413825892479076</v>
      </c>
      <c r="P14" s="48">
        <v>0.57597053945250332</v>
      </c>
      <c r="Q14" s="48">
        <v>0.57472031272886825</v>
      </c>
      <c r="R14" s="49">
        <v>0.57394286633372826</v>
      </c>
      <c r="S14" s="42"/>
      <c r="T14" s="42"/>
      <c r="U14" s="42"/>
      <c r="V14" s="42"/>
    </row>
    <row r="15" spans="1:25" s="33" customFormat="1" ht="16.149999999999999" customHeight="1" x14ac:dyDescent="0.2">
      <c r="A15" s="35">
        <v>2004</v>
      </c>
      <c r="B15" s="34"/>
      <c r="C15" s="43">
        <v>881.37416629579639</v>
      </c>
      <c r="D15" s="34"/>
      <c r="E15" s="44">
        <v>0.19695500273305569</v>
      </c>
      <c r="F15" s="42">
        <v>0.63278528029263392</v>
      </c>
      <c r="G15" s="42">
        <v>0.87232175023863801</v>
      </c>
      <c r="H15" s="42">
        <v>0.93519372005973367</v>
      </c>
      <c r="I15" s="42">
        <v>0.95825838970306554</v>
      </c>
      <c r="J15" s="42">
        <v>0.95960079298239509</v>
      </c>
      <c r="K15" s="42">
        <v>0.96688609154465222</v>
      </c>
      <c r="L15" s="42">
        <v>0.96286711055715168</v>
      </c>
      <c r="M15" s="42">
        <v>0.95493904510586558</v>
      </c>
      <c r="N15" s="42">
        <v>0.94653356497100782</v>
      </c>
      <c r="O15" s="42">
        <v>0.94056772396204635</v>
      </c>
      <c r="P15" s="42">
        <v>0.93869224943888574</v>
      </c>
      <c r="Q15" s="45">
        <v>0.93645128680891776</v>
      </c>
      <c r="R15" s="42"/>
      <c r="S15" s="42"/>
      <c r="T15" s="42"/>
      <c r="U15" s="42"/>
      <c r="V15" s="42"/>
    </row>
    <row r="16" spans="1:25" s="33" customFormat="1" ht="16.149999999999999" customHeight="1" x14ac:dyDescent="0.2">
      <c r="A16" s="35">
        <v>2005</v>
      </c>
      <c r="B16" s="34"/>
      <c r="C16" s="46">
        <v>1003.2562171905935</v>
      </c>
      <c r="D16" s="34"/>
      <c r="E16" s="47">
        <v>0.34040298741901498</v>
      </c>
      <c r="F16" s="48">
        <v>1.5284442288857685</v>
      </c>
      <c r="G16" s="48">
        <v>1.8721006482563254</v>
      </c>
      <c r="H16" s="48">
        <v>1.9262665966973289</v>
      </c>
      <c r="I16" s="48">
        <v>1.9194694661184548</v>
      </c>
      <c r="J16" s="48">
        <v>1.9325132288114046</v>
      </c>
      <c r="K16" s="48">
        <v>1.9427658646088375</v>
      </c>
      <c r="L16" s="48">
        <v>1.9533253179401664</v>
      </c>
      <c r="M16" s="48">
        <v>1.9366239338202422</v>
      </c>
      <c r="N16" s="48">
        <v>1.9316179904014947</v>
      </c>
      <c r="O16" s="48">
        <v>1.9364557456986617</v>
      </c>
      <c r="P16" s="50">
        <v>1.9345743435303646</v>
      </c>
      <c r="Q16" s="42"/>
      <c r="R16" s="42"/>
      <c r="S16" s="42"/>
      <c r="T16" s="42"/>
      <c r="U16" s="42"/>
      <c r="V16" s="42"/>
    </row>
    <row r="17" spans="1:22" s="33" customFormat="1" ht="16.149999999999999" customHeight="1" x14ac:dyDescent="0.2">
      <c r="A17" s="35">
        <v>2006</v>
      </c>
      <c r="B17" s="34"/>
      <c r="C17" s="43">
        <v>815.67656763799937</v>
      </c>
      <c r="D17" s="34"/>
      <c r="E17" s="44">
        <v>7.9115445815492833E-2</v>
      </c>
      <c r="F17" s="42">
        <v>0.36941331293001828</v>
      </c>
      <c r="G17" s="42">
        <v>0.54641283700147192</v>
      </c>
      <c r="H17" s="42">
        <v>0.60403659443072266</v>
      </c>
      <c r="I17" s="42">
        <v>0.62955734824126774</v>
      </c>
      <c r="J17" s="42">
        <v>0.62278391617666129</v>
      </c>
      <c r="K17" s="42">
        <v>0.62951496672887708</v>
      </c>
      <c r="L17" s="42">
        <v>0.63097426589130945</v>
      </c>
      <c r="M17" s="42">
        <v>0.61830917014217868</v>
      </c>
      <c r="N17" s="42">
        <v>0.60785852988555455</v>
      </c>
      <c r="O17" s="45">
        <v>0.61213898256666743</v>
      </c>
      <c r="P17" s="42" t="s">
        <v>32</v>
      </c>
      <c r="Q17" s="42"/>
      <c r="R17" s="42"/>
      <c r="S17" s="42"/>
      <c r="T17" s="42"/>
      <c r="U17" s="42"/>
      <c r="V17" s="42"/>
    </row>
    <row r="18" spans="1:22" s="33" customFormat="1" ht="16.149999999999999" customHeight="1" x14ac:dyDescent="0.2">
      <c r="A18" s="35">
        <v>2007</v>
      </c>
      <c r="B18" s="34"/>
      <c r="C18" s="46">
        <v>665.98000284088062</v>
      </c>
      <c r="D18" s="34"/>
      <c r="E18" s="47">
        <v>0.10105157915940839</v>
      </c>
      <c r="F18" s="48">
        <v>0.45368577255059683</v>
      </c>
      <c r="G18" s="48">
        <v>0.70986000850491804</v>
      </c>
      <c r="H18" s="48">
        <v>0.74906240731313167</v>
      </c>
      <c r="I18" s="48">
        <v>0.73029567448842381</v>
      </c>
      <c r="J18" s="48">
        <v>0.71482630400375546</v>
      </c>
      <c r="K18" s="48">
        <v>0.71394903555309497</v>
      </c>
      <c r="L18" s="48">
        <v>0.70807400245805241</v>
      </c>
      <c r="M18" s="48">
        <v>0.71027428071295973</v>
      </c>
      <c r="N18" s="50">
        <v>0.70492600453433985</v>
      </c>
      <c r="O18" s="42" t="s">
        <v>32</v>
      </c>
      <c r="P18" s="42" t="s">
        <v>32</v>
      </c>
      <c r="Q18" s="42"/>
      <c r="R18" s="42"/>
      <c r="S18" s="42"/>
      <c r="T18" s="42"/>
      <c r="U18" s="42"/>
      <c r="V18" s="42"/>
    </row>
    <row r="19" spans="1:22" s="33" customFormat="1" ht="16.149999999999999" customHeight="1" x14ac:dyDescent="0.2">
      <c r="A19" s="35">
        <v>2008</v>
      </c>
      <c r="B19" s="34"/>
      <c r="C19" s="43">
        <v>610.07975467269875</v>
      </c>
      <c r="D19" s="34"/>
      <c r="E19" s="44">
        <v>0.10784993276688648</v>
      </c>
      <c r="F19" s="42">
        <v>0.71534126330349179</v>
      </c>
      <c r="G19" s="42">
        <v>0.86586933790964793</v>
      </c>
      <c r="H19" s="42">
        <v>0.8747218024398753</v>
      </c>
      <c r="I19" s="42">
        <v>0.88297594368548604</v>
      </c>
      <c r="J19" s="42">
        <v>0.88961335406572783</v>
      </c>
      <c r="K19" s="42">
        <v>0.88740131077680984</v>
      </c>
      <c r="L19" s="42">
        <v>0.88928295438721494</v>
      </c>
      <c r="M19" s="45">
        <v>0.88604324290143743</v>
      </c>
      <c r="N19" s="42" t="s">
        <v>32</v>
      </c>
      <c r="O19" s="42" t="s">
        <v>32</v>
      </c>
      <c r="P19" s="42" t="s">
        <v>32</v>
      </c>
      <c r="Q19" s="42"/>
      <c r="R19" s="42"/>
      <c r="S19" s="42"/>
      <c r="T19" s="42"/>
      <c r="U19" s="42"/>
      <c r="V19" s="42"/>
    </row>
    <row r="20" spans="1:22" s="33" customFormat="1" ht="16.149999999999999" customHeight="1" x14ac:dyDescent="0.2">
      <c r="A20" s="35">
        <v>2009</v>
      </c>
      <c r="B20" s="34"/>
      <c r="C20" s="46">
        <v>500.15760983931261</v>
      </c>
      <c r="D20" s="34"/>
      <c r="E20" s="47">
        <v>0.12355088151006619</v>
      </c>
      <c r="F20" s="48">
        <v>0.44873545447329133</v>
      </c>
      <c r="G20" s="48">
        <v>0.62233841642475096</v>
      </c>
      <c r="H20" s="48">
        <v>0.68172484765255048</v>
      </c>
      <c r="I20" s="48">
        <v>0.68111988133360424</v>
      </c>
      <c r="J20" s="48">
        <v>0.68639833605143319</v>
      </c>
      <c r="K20" s="48">
        <v>0.68257235830572482</v>
      </c>
      <c r="L20" s="50">
        <v>0.68014070657923287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441.75438378472597</v>
      </c>
      <c r="D21" s="34"/>
      <c r="E21" s="44">
        <v>0.11326237463393822</v>
      </c>
      <c r="F21" s="42">
        <v>0.55255853144705369</v>
      </c>
      <c r="G21" s="42">
        <v>0.77674645918424057</v>
      </c>
      <c r="H21" s="42">
        <v>0.87685088262532951</v>
      </c>
      <c r="I21" s="42">
        <v>0.85638545994117787</v>
      </c>
      <c r="J21" s="42">
        <v>0.85577881582150572</v>
      </c>
      <c r="K21" s="51">
        <v>0.85694116588778979</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531.21611074420889</v>
      </c>
      <c r="D22" s="34"/>
      <c r="E22" s="47">
        <v>0.118271037061719</v>
      </c>
      <c r="F22" s="48">
        <v>0.56510059300443827</v>
      </c>
      <c r="G22" s="48">
        <v>0.72797329794717636</v>
      </c>
      <c r="H22" s="48">
        <v>0.80782039318602517</v>
      </c>
      <c r="I22" s="48">
        <v>0.82246065427413051</v>
      </c>
      <c r="J22" s="50">
        <v>0.82230743409031692</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606.41195094418629</v>
      </c>
      <c r="D23" s="34"/>
      <c r="E23" s="44">
        <v>0.19244631577539953</v>
      </c>
      <c r="F23" s="42">
        <v>0.78738153201618588</v>
      </c>
      <c r="G23" s="42">
        <v>0.92680815568022501</v>
      </c>
      <c r="H23" s="42">
        <v>0.94761976714573593</v>
      </c>
      <c r="I23" s="45">
        <v>0.96377353749500683</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595.67403174957849</v>
      </c>
      <c r="D24" s="34"/>
      <c r="E24" s="48">
        <v>0.22793166248247976</v>
      </c>
      <c r="F24" s="48">
        <v>0.4936849676075048</v>
      </c>
      <c r="G24" s="48">
        <v>0.58346927491630529</v>
      </c>
      <c r="H24" s="50">
        <v>0.59370264912251147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552.89022416977878</v>
      </c>
      <c r="D25" s="34"/>
      <c r="E25" s="44">
        <v>0.12962875538485491</v>
      </c>
      <c r="F25" s="42">
        <v>0.40445020039443763</v>
      </c>
      <c r="G25" s="45">
        <v>0.48297927823269954</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541.24194869541179</v>
      </c>
      <c r="D26" s="34"/>
      <c r="E26" s="55">
        <v>0.28727628527849636</v>
      </c>
      <c r="F26" s="50">
        <v>0.55458962593875372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397.23299325064988</v>
      </c>
      <c r="D27" s="34"/>
      <c r="E27" s="57">
        <v>0.13500826013762088</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832.96055248210507</v>
      </c>
      <c r="D31" s="20"/>
      <c r="E31" s="38">
        <v>0.11117401958543625</v>
      </c>
      <c r="F31" s="39">
        <v>0.446845401403483</v>
      </c>
      <c r="G31" s="39">
        <v>0.77227310793094972</v>
      </c>
      <c r="H31" s="39">
        <v>0.92405847852370104</v>
      </c>
      <c r="I31" s="39">
        <v>0.98266364901155789</v>
      </c>
      <c r="J31" s="39">
        <v>1.0339541339383373</v>
      </c>
      <c r="K31" s="39">
        <v>1.0619086009547123</v>
      </c>
      <c r="L31" s="39">
        <v>1.0783844790518682</v>
      </c>
      <c r="M31" s="39">
        <v>1.0869151234194678</v>
      </c>
      <c r="N31" s="39">
        <v>1.1018629207993187</v>
      </c>
      <c r="O31" s="39">
        <v>1.1117083638625216</v>
      </c>
      <c r="P31" s="39">
        <v>1.1182567100730285</v>
      </c>
      <c r="Q31" s="39">
        <v>1.1211065669501927</v>
      </c>
      <c r="R31" s="39">
        <v>1.1220274815280993</v>
      </c>
      <c r="S31" s="71">
        <v>1.1225506462320374</v>
      </c>
      <c r="T31" s="72">
        <v>1.1233727231804835</v>
      </c>
    </row>
    <row r="32" spans="1:22" s="64" customFormat="1" ht="19.149999999999999" customHeight="1" x14ac:dyDescent="0.2">
      <c r="A32" s="35">
        <v>2002</v>
      </c>
      <c r="B32" s="69"/>
      <c r="C32" s="73">
        <v>982.8000689649765</v>
      </c>
      <c r="D32" s="20"/>
      <c r="E32" s="44">
        <v>3.962460760855617E-2</v>
      </c>
      <c r="F32" s="42">
        <v>0.25745529909849085</v>
      </c>
      <c r="G32" s="42">
        <v>0.44888043371408781</v>
      </c>
      <c r="H32" s="42">
        <v>0.53821337925462598</v>
      </c>
      <c r="I32" s="42">
        <v>0.58771168829733555</v>
      </c>
      <c r="J32" s="42">
        <v>0.61349139368008598</v>
      </c>
      <c r="K32" s="42">
        <v>0.62632862139727408</v>
      </c>
      <c r="L32" s="42">
        <v>0.63897696666863202</v>
      </c>
      <c r="M32" s="42">
        <v>0.639464960260134</v>
      </c>
      <c r="N32" s="42">
        <v>0.64183099811376942</v>
      </c>
      <c r="O32" s="42">
        <v>0.64414851486397373</v>
      </c>
      <c r="P32" s="42">
        <v>0.64684806317821264</v>
      </c>
      <c r="Q32" s="42">
        <v>0.64909701551813404</v>
      </c>
      <c r="R32" s="42">
        <v>0.64864119519915953</v>
      </c>
      <c r="S32" s="45">
        <v>0.64889651885338873</v>
      </c>
    </row>
    <row r="33" spans="1:18" s="64" customFormat="1" ht="16.149999999999999" customHeight="1" x14ac:dyDescent="0.2">
      <c r="A33" s="35">
        <v>2003</v>
      </c>
      <c r="B33" s="66"/>
      <c r="C33" s="74">
        <v>949.99136358755527</v>
      </c>
      <c r="D33" s="20"/>
      <c r="E33" s="47">
        <v>3.7293237737551381E-2</v>
      </c>
      <c r="F33" s="48">
        <v>0.18914982359032395</v>
      </c>
      <c r="G33" s="48">
        <v>0.34943514429698708</v>
      </c>
      <c r="H33" s="48">
        <v>0.42123548868502331</v>
      </c>
      <c r="I33" s="48">
        <v>0.49033390604854332</v>
      </c>
      <c r="J33" s="48">
        <v>0.51877477802459337</v>
      </c>
      <c r="K33" s="48">
        <v>0.53853129900104368</v>
      </c>
      <c r="L33" s="48">
        <v>0.55059222235415783</v>
      </c>
      <c r="M33" s="48">
        <v>0.55628102616900077</v>
      </c>
      <c r="N33" s="48">
        <v>0.558465402414139</v>
      </c>
      <c r="O33" s="48">
        <v>0.56244444212341838</v>
      </c>
      <c r="P33" s="48">
        <v>0.56493239080035018</v>
      </c>
      <c r="Q33" s="48">
        <v>0.56523601991648043</v>
      </c>
      <c r="R33" s="49">
        <v>0.56689261968855376</v>
      </c>
    </row>
    <row r="34" spans="1:18" s="64" customFormat="1" ht="16.149999999999999" customHeight="1" x14ac:dyDescent="0.2">
      <c r="A34" s="35">
        <v>2004</v>
      </c>
      <c r="B34" s="66"/>
      <c r="C34" s="73">
        <v>881.37416629579639</v>
      </c>
      <c r="D34" s="20"/>
      <c r="E34" s="44">
        <v>2.8410058026231023E-2</v>
      </c>
      <c r="F34" s="42">
        <v>0.34624978972071785</v>
      </c>
      <c r="G34" s="42">
        <v>0.56879049423392747</v>
      </c>
      <c r="H34" s="42">
        <v>0.72262688348367698</v>
      </c>
      <c r="I34" s="42">
        <v>0.79665405555355184</v>
      </c>
      <c r="J34" s="42">
        <v>0.85374670365416183</v>
      </c>
      <c r="K34" s="42">
        <v>0.87904143665830292</v>
      </c>
      <c r="L34" s="42">
        <v>0.90474022257442432</v>
      </c>
      <c r="M34" s="42">
        <v>0.91097125723278038</v>
      </c>
      <c r="N34" s="42">
        <v>0.91306090379030302</v>
      </c>
      <c r="O34" s="42">
        <v>0.91134972084309041</v>
      </c>
      <c r="P34" s="42">
        <v>0.9124810366203091</v>
      </c>
      <c r="Q34" s="75">
        <v>0.91355290365008768</v>
      </c>
    </row>
    <row r="35" spans="1:18" s="64" customFormat="1" ht="16.149999999999999" customHeight="1" x14ac:dyDescent="0.2">
      <c r="A35" s="35">
        <v>2005</v>
      </c>
      <c r="B35" s="66"/>
      <c r="C35" s="74">
        <v>1003.2562171905935</v>
      </c>
      <c r="D35" s="20"/>
      <c r="E35" s="47">
        <v>2.9120993662835125E-2</v>
      </c>
      <c r="F35" s="48">
        <v>0.62836284471099557</v>
      </c>
      <c r="G35" s="48">
        <v>1.2412104278504215</v>
      </c>
      <c r="H35" s="48">
        <v>1.5023866192254531</v>
      </c>
      <c r="I35" s="48">
        <v>1.6850269261432373</v>
      </c>
      <c r="J35" s="48">
        <v>1.7680839269287996</v>
      </c>
      <c r="K35" s="48">
        <v>1.816560876996804</v>
      </c>
      <c r="L35" s="48">
        <v>1.8420198970531403</v>
      </c>
      <c r="M35" s="48">
        <v>1.8760843142080093</v>
      </c>
      <c r="N35" s="48">
        <v>1.8838035515460585</v>
      </c>
      <c r="O35" s="48">
        <v>1.8926278309114086</v>
      </c>
      <c r="P35" s="48">
        <v>1.8973783839879603</v>
      </c>
      <c r="Q35" s="66"/>
    </row>
    <row r="36" spans="1:18" s="64" customFormat="1" ht="16.149999999999999" customHeight="1" x14ac:dyDescent="0.2">
      <c r="A36" s="35">
        <v>2006</v>
      </c>
      <c r="B36" s="66"/>
      <c r="C36" s="73">
        <v>815.67656763799937</v>
      </c>
      <c r="D36" s="20"/>
      <c r="E36" s="44">
        <v>1.7783325966616893E-2</v>
      </c>
      <c r="F36" s="42">
        <v>0.19783625543349631</v>
      </c>
      <c r="G36" s="42">
        <v>0.35868567750341163</v>
      </c>
      <c r="H36" s="42">
        <v>0.46132305511378113</v>
      </c>
      <c r="I36" s="42">
        <v>0.5130715338831332</v>
      </c>
      <c r="J36" s="42">
        <v>0.54462648198865626</v>
      </c>
      <c r="K36" s="42">
        <v>0.56176148811353621</v>
      </c>
      <c r="L36" s="42">
        <v>0.57431828883780878</v>
      </c>
      <c r="M36" s="42">
        <v>0.58646285197645465</v>
      </c>
      <c r="N36" s="42">
        <v>0.58964687844527608</v>
      </c>
      <c r="O36" s="45">
        <v>0.59375921594766734</v>
      </c>
      <c r="P36" s="42" t="s">
        <v>32</v>
      </c>
      <c r="Q36" s="66"/>
    </row>
    <row r="37" spans="1:18" s="64" customFormat="1" ht="16.149999999999999" customHeight="1" x14ac:dyDescent="0.2">
      <c r="A37" s="35">
        <v>2007</v>
      </c>
      <c r="B37" s="66"/>
      <c r="C37" s="74">
        <v>665.98000284088062</v>
      </c>
      <c r="D37" s="20"/>
      <c r="E37" s="47">
        <v>2.5821518338705482E-2</v>
      </c>
      <c r="F37" s="48">
        <v>0.22690456917960156</v>
      </c>
      <c r="G37" s="48">
        <v>0.4636338652577322</v>
      </c>
      <c r="H37" s="48">
        <v>0.5573633287939862</v>
      </c>
      <c r="I37" s="48">
        <v>0.59598158705590476</v>
      </c>
      <c r="J37" s="48">
        <v>0.63916268093203488</v>
      </c>
      <c r="K37" s="48">
        <v>0.66025169604968603</v>
      </c>
      <c r="L37" s="48">
        <v>0.66647675112284088</v>
      </c>
      <c r="M37" s="48">
        <v>0.67773395661382896</v>
      </c>
      <c r="N37" s="50">
        <v>0.67581744236297614</v>
      </c>
      <c r="O37" s="42" t="s">
        <v>32</v>
      </c>
      <c r="P37" s="42" t="s">
        <v>32</v>
      </c>
      <c r="Q37" s="66"/>
    </row>
    <row r="38" spans="1:18" s="64" customFormat="1" ht="16.149999999999999" customHeight="1" x14ac:dyDescent="0.2">
      <c r="A38" s="35">
        <v>2008</v>
      </c>
      <c r="B38" s="66"/>
      <c r="C38" s="73">
        <v>610.07975467269875</v>
      </c>
      <c r="D38" s="20"/>
      <c r="E38" s="44">
        <v>2.228890847103978E-2</v>
      </c>
      <c r="F38" s="42">
        <v>0.28979075359054407</v>
      </c>
      <c r="G38" s="42">
        <v>0.5942231685690148</v>
      </c>
      <c r="H38" s="42">
        <v>0.70902917126243814</v>
      </c>
      <c r="I38" s="42">
        <v>0.79808336377051647</v>
      </c>
      <c r="J38" s="42">
        <v>0.82231735521163218</v>
      </c>
      <c r="K38" s="42">
        <v>0.83831575385962465</v>
      </c>
      <c r="L38" s="42">
        <v>0.85444067345408348</v>
      </c>
      <c r="M38" s="45">
        <v>0.85723251713592885</v>
      </c>
      <c r="N38" s="42" t="s">
        <v>32</v>
      </c>
      <c r="O38" s="42" t="s">
        <v>32</v>
      </c>
      <c r="P38" s="42" t="s">
        <v>32</v>
      </c>
      <c r="Q38" s="66"/>
    </row>
    <row r="39" spans="1:18" s="64" customFormat="1" ht="16.149999999999999" customHeight="1" x14ac:dyDescent="0.2">
      <c r="A39" s="35">
        <v>2009</v>
      </c>
      <c r="B39" s="66"/>
      <c r="C39" s="74">
        <v>500.15760983931261</v>
      </c>
      <c r="D39" s="20"/>
      <c r="E39" s="47">
        <v>2.5237401707334229E-2</v>
      </c>
      <c r="F39" s="48">
        <v>0.23680814800681438</v>
      </c>
      <c r="G39" s="48">
        <v>0.39973321998447775</v>
      </c>
      <c r="H39" s="48">
        <v>0.47133828213248025</v>
      </c>
      <c r="I39" s="48">
        <v>0.53170874764001608</v>
      </c>
      <c r="J39" s="48">
        <v>0.5512748692802949</v>
      </c>
      <c r="K39" s="48">
        <v>0.64222445153363972</v>
      </c>
      <c r="L39" s="50">
        <v>0.64875525504123099</v>
      </c>
      <c r="M39" s="42" t="s">
        <v>32</v>
      </c>
      <c r="N39" s="42" t="s">
        <v>32</v>
      </c>
      <c r="O39" s="42" t="s">
        <v>32</v>
      </c>
      <c r="P39" s="42" t="s">
        <v>32</v>
      </c>
      <c r="Q39" s="66"/>
    </row>
    <row r="40" spans="1:18" s="64" customFormat="1" ht="16.149999999999999" customHeight="1" x14ac:dyDescent="0.2">
      <c r="A40" s="35">
        <v>2010</v>
      </c>
      <c r="B40" s="66"/>
      <c r="C40" s="73">
        <v>441.75438378472597</v>
      </c>
      <c r="D40" s="20"/>
      <c r="E40" s="44">
        <v>4.7950662124792251E-2</v>
      </c>
      <c r="F40" s="42">
        <v>0.26368470925567739</v>
      </c>
      <c r="G40" s="42">
        <v>0.48655485576740298</v>
      </c>
      <c r="H40" s="76">
        <v>0.57570472305055309</v>
      </c>
      <c r="I40" s="42">
        <v>0.62481593039147465</v>
      </c>
      <c r="J40" s="42">
        <v>0.79845287867236281</v>
      </c>
      <c r="K40" s="45">
        <v>0.8131180776004947</v>
      </c>
      <c r="L40" s="42" t="s">
        <v>32</v>
      </c>
      <c r="M40" s="42" t="s">
        <v>32</v>
      </c>
      <c r="N40" s="42" t="s">
        <v>32</v>
      </c>
      <c r="O40" s="42" t="s">
        <v>32</v>
      </c>
      <c r="P40" s="42" t="s">
        <v>32</v>
      </c>
      <c r="Q40" s="66"/>
    </row>
    <row r="41" spans="1:18" s="64" customFormat="1" ht="15.6" customHeight="1" x14ac:dyDescent="0.2">
      <c r="A41" s="35">
        <v>2011</v>
      </c>
      <c r="B41" s="66"/>
      <c r="C41" s="74">
        <v>531.21611074420889</v>
      </c>
      <c r="D41" s="20"/>
      <c r="E41" s="47">
        <v>3.5209055935317743E-2</v>
      </c>
      <c r="F41" s="48">
        <v>0.27535414052721496</v>
      </c>
      <c r="G41" s="48">
        <v>0.54005800657381464</v>
      </c>
      <c r="H41" s="48">
        <v>0.64214385734787882</v>
      </c>
      <c r="I41" s="48">
        <v>0.70774264913038187</v>
      </c>
      <c r="J41" s="50">
        <v>0.72996081592027551</v>
      </c>
      <c r="K41" s="42" t="s">
        <v>32</v>
      </c>
      <c r="L41" s="42" t="s">
        <v>32</v>
      </c>
      <c r="M41" s="42" t="s">
        <v>32</v>
      </c>
      <c r="N41" s="42" t="s">
        <v>32</v>
      </c>
      <c r="O41" s="42" t="s">
        <v>32</v>
      </c>
      <c r="P41" s="42" t="s">
        <v>32</v>
      </c>
      <c r="Q41" s="66"/>
    </row>
    <row r="42" spans="1:18" s="64" customFormat="1" ht="18.600000000000001" customHeight="1" x14ac:dyDescent="0.2">
      <c r="A42" s="35">
        <v>2012</v>
      </c>
      <c r="B42" s="77"/>
      <c r="C42" s="73">
        <v>606.41195094418629</v>
      </c>
      <c r="D42" s="20"/>
      <c r="E42" s="78">
        <v>5.9111188194661005E-2</v>
      </c>
      <c r="F42" s="42">
        <v>0.4400978929234054</v>
      </c>
      <c r="G42" s="42">
        <v>0.73501472385541633</v>
      </c>
      <c r="H42" s="42">
        <v>0.83099817160152478</v>
      </c>
      <c r="I42" s="45">
        <v>0.86845125040741733</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595.67403174957849</v>
      </c>
      <c r="D43" s="20"/>
      <c r="E43" s="48">
        <v>6.9814663829313825E-2</v>
      </c>
      <c r="F43" s="48">
        <v>0.31053067031612414</v>
      </c>
      <c r="G43" s="48">
        <v>0.43900299703555667</v>
      </c>
      <c r="H43" s="48">
        <v>0.50790925394460795</v>
      </c>
      <c r="I43" s="42"/>
      <c r="J43" s="42"/>
      <c r="K43" s="42"/>
      <c r="L43" s="42"/>
      <c r="M43" s="42"/>
      <c r="N43" s="42"/>
      <c r="O43" s="42"/>
      <c r="P43" s="42"/>
      <c r="Q43" s="66"/>
    </row>
    <row r="44" spans="1:18" s="64" customFormat="1" ht="18.600000000000001" customHeight="1" x14ac:dyDescent="0.2">
      <c r="A44" s="35">
        <v>2014</v>
      </c>
      <c r="B44" s="77"/>
      <c r="C44" s="73">
        <v>552.89022416977878</v>
      </c>
      <c r="D44" s="20"/>
      <c r="E44" s="79">
        <v>3.9073651194233894E-2</v>
      </c>
      <c r="F44" s="42">
        <v>0.22173548490274883</v>
      </c>
      <c r="G44" s="45">
        <v>0.34089987360453011</v>
      </c>
      <c r="H44" s="42"/>
      <c r="I44" s="42"/>
      <c r="J44" s="42"/>
      <c r="K44" s="42"/>
      <c r="L44" s="42"/>
      <c r="M44" s="42"/>
      <c r="N44" s="42"/>
      <c r="O44" s="42"/>
      <c r="P44" s="42"/>
      <c r="Q44" s="66"/>
    </row>
    <row r="45" spans="1:18" s="64" customFormat="1" ht="18.600000000000001" customHeight="1" x14ac:dyDescent="0.2">
      <c r="A45" s="35">
        <v>2015</v>
      </c>
      <c r="B45" s="77"/>
      <c r="C45" s="74">
        <v>541.24194869541179</v>
      </c>
      <c r="D45" s="20"/>
      <c r="E45" s="55">
        <v>2.8287821489559786E-2</v>
      </c>
      <c r="F45" s="50">
        <v>0.19381260109630999</v>
      </c>
      <c r="G45" s="42"/>
      <c r="H45" s="42"/>
      <c r="I45" s="42"/>
      <c r="J45" s="42"/>
      <c r="K45" s="42"/>
      <c r="L45" s="42"/>
      <c r="M45" s="42"/>
      <c r="N45" s="42"/>
      <c r="O45" s="42"/>
      <c r="P45" s="42"/>
      <c r="Q45" s="66"/>
    </row>
    <row r="46" spans="1:18" s="64" customFormat="1" ht="18.600000000000001" customHeight="1" x14ac:dyDescent="0.2">
      <c r="A46" s="35">
        <v>2016</v>
      </c>
      <c r="B46" s="77"/>
      <c r="C46" s="80">
        <v>397.23299325064988</v>
      </c>
      <c r="D46" s="20"/>
      <c r="E46" s="81">
        <v>4.325170209730788E-2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1.155025183559331</v>
      </c>
      <c r="D51" s="34"/>
      <c r="E51" s="86">
        <v>1.1233727231804835</v>
      </c>
      <c r="F51" s="86">
        <v>3.2399181663609194E-2</v>
      </c>
      <c r="G51" s="86">
        <v>-7.4672128476173339E-4</v>
      </c>
      <c r="H51" s="42"/>
      <c r="I51" s="42"/>
      <c r="J51" s="42"/>
      <c r="K51" s="42"/>
      <c r="L51" s="42"/>
      <c r="M51" s="42"/>
      <c r="N51" s="42"/>
    </row>
    <row r="52" spans="1:17" s="33" customFormat="1" ht="16.149999999999999" customHeight="1" x14ac:dyDescent="0.2">
      <c r="A52" s="65">
        <v>2002</v>
      </c>
      <c r="B52" s="34"/>
      <c r="C52" s="87">
        <v>0.65162626148360669</v>
      </c>
      <c r="D52" s="34"/>
      <c r="E52" s="88">
        <v>0.6488965188533885</v>
      </c>
      <c r="F52" s="88">
        <v>3.0420144206660523E-3</v>
      </c>
      <c r="G52" s="88">
        <v>-3.1227179044785662E-4</v>
      </c>
      <c r="H52" s="42"/>
      <c r="I52" s="42"/>
      <c r="J52" s="42"/>
      <c r="K52" s="42"/>
      <c r="L52" s="42"/>
      <c r="M52" s="42"/>
      <c r="N52" s="42"/>
    </row>
    <row r="53" spans="1:17" s="33" customFormat="1" ht="16.149999999999999" customHeight="1" x14ac:dyDescent="0.2">
      <c r="A53" s="65">
        <v>2003</v>
      </c>
      <c r="B53" s="34"/>
      <c r="C53" s="89">
        <v>0.57348824919800645</v>
      </c>
      <c r="D53" s="34"/>
      <c r="E53" s="90">
        <v>0.56689261968855342</v>
      </c>
      <c r="F53" s="90">
        <v>7.0502466451743189E-3</v>
      </c>
      <c r="G53" s="90">
        <v>-4.5461713572121252E-4</v>
      </c>
      <c r="H53" s="42"/>
      <c r="I53" s="42"/>
      <c r="J53" s="42"/>
      <c r="K53" s="42"/>
      <c r="L53" s="42"/>
      <c r="M53" s="42"/>
      <c r="N53" s="42"/>
    </row>
    <row r="54" spans="1:17" s="33" customFormat="1" ht="16.149999999999999" customHeight="1" x14ac:dyDescent="0.2">
      <c r="A54" s="65">
        <v>2004</v>
      </c>
      <c r="B54" s="34"/>
      <c r="C54" s="87">
        <v>0.93556826826622463</v>
      </c>
      <c r="D54" s="34"/>
      <c r="E54" s="88">
        <v>0.91355290365008879</v>
      </c>
      <c r="F54" s="88">
        <v>2.2898383158829947E-2</v>
      </c>
      <c r="G54" s="88">
        <v>-8.830185426941669E-4</v>
      </c>
      <c r="H54" s="42"/>
      <c r="I54" s="42"/>
      <c r="J54" s="42"/>
      <c r="K54" s="42"/>
      <c r="L54" s="42"/>
      <c r="M54" s="42"/>
      <c r="N54" s="42"/>
    </row>
    <row r="55" spans="1:17" s="33" customFormat="1" ht="16.149999999999999" customHeight="1" x14ac:dyDescent="0.2">
      <c r="A55" s="65">
        <v>2005</v>
      </c>
      <c r="B55" s="34"/>
      <c r="C55" s="89">
        <v>1.9336278416611734</v>
      </c>
      <c r="D55" s="34"/>
      <c r="E55" s="90">
        <v>1.8973783839879605</v>
      </c>
      <c r="F55" s="90">
        <v>3.7195959542403671E-2</v>
      </c>
      <c r="G55" s="90">
        <v>-9.465018691907531E-4</v>
      </c>
      <c r="H55" s="42"/>
      <c r="I55" s="42"/>
      <c r="J55" s="42"/>
      <c r="K55" s="42"/>
      <c r="L55" s="42"/>
      <c r="M55" s="42"/>
      <c r="N55" s="42"/>
    </row>
    <row r="56" spans="1:17" s="33" customFormat="1" ht="16.149999999999999" customHeight="1" x14ac:dyDescent="0.2">
      <c r="A56" s="65">
        <v>2006</v>
      </c>
      <c r="B56" s="34"/>
      <c r="C56" s="87">
        <v>0.61518637766537776</v>
      </c>
      <c r="D56" s="34"/>
      <c r="E56" s="88">
        <v>0.59375921594766734</v>
      </c>
      <c r="F56" s="88">
        <v>1.837976661900001E-2</v>
      </c>
      <c r="G56" s="88">
        <v>3.0473950987104509E-3</v>
      </c>
      <c r="H56" s="42"/>
      <c r="I56" s="42"/>
      <c r="J56" s="42"/>
      <c r="K56" s="42"/>
      <c r="L56" s="42"/>
      <c r="M56" s="42"/>
      <c r="N56" s="42"/>
    </row>
    <row r="57" spans="1:17" s="33" customFormat="1" ht="16.149999999999999" customHeight="1" x14ac:dyDescent="0.2">
      <c r="A57" s="65">
        <v>2007</v>
      </c>
      <c r="B57" s="34"/>
      <c r="C57" s="89">
        <v>0.70497242691078976</v>
      </c>
      <c r="D57" s="34"/>
      <c r="E57" s="90">
        <v>0.67581744236297647</v>
      </c>
      <c r="F57" s="90">
        <v>2.9108562171363588E-2</v>
      </c>
      <c r="G57" s="90">
        <v>4.642237644967451E-5</v>
      </c>
      <c r="H57" s="42"/>
      <c r="I57" s="42"/>
      <c r="J57" s="42"/>
      <c r="K57" s="42"/>
      <c r="L57" s="42"/>
      <c r="M57" s="42"/>
      <c r="N57" s="42"/>
    </row>
    <row r="58" spans="1:17" s="33" customFormat="1" ht="16.149999999999999" customHeight="1" x14ac:dyDescent="0.2">
      <c r="A58" s="65">
        <v>2008</v>
      </c>
      <c r="B58" s="34"/>
      <c r="C58" s="87">
        <v>0.8895868314983153</v>
      </c>
      <c r="D58" s="34"/>
      <c r="E58" s="88">
        <v>0.85723251713592852</v>
      </c>
      <c r="F58" s="88">
        <v>2.8810725765508506E-2</v>
      </c>
      <c r="G58" s="88">
        <v>3.5435885968783279E-3</v>
      </c>
      <c r="H58" s="42"/>
      <c r="I58" s="42"/>
      <c r="J58" s="42"/>
      <c r="K58" s="42"/>
      <c r="L58" s="42"/>
      <c r="M58" s="42"/>
      <c r="N58" s="42"/>
    </row>
    <row r="59" spans="1:17" s="33" customFormat="1" ht="16.149999999999999" customHeight="1" x14ac:dyDescent="0.2">
      <c r="A59" s="65">
        <v>2009</v>
      </c>
      <c r="B59" s="34"/>
      <c r="C59" s="89">
        <v>0.67861678325675268</v>
      </c>
      <c r="D59" s="34"/>
      <c r="E59" s="90">
        <v>0.64875525504123044</v>
      </c>
      <c r="F59" s="90">
        <v>3.1385451538001742E-2</v>
      </c>
      <c r="G59" s="90">
        <v>-1.523923322479582E-3</v>
      </c>
      <c r="H59" s="34"/>
      <c r="I59" s="34"/>
      <c r="J59" s="91"/>
      <c r="K59" s="91"/>
      <c r="L59" s="91"/>
      <c r="M59" s="91"/>
      <c r="N59" s="91"/>
    </row>
    <row r="60" spans="1:17" s="33" customFormat="1" ht="16.149999999999999" customHeight="1" x14ac:dyDescent="0.2">
      <c r="A60" s="65">
        <v>2010</v>
      </c>
      <c r="B60" s="34"/>
      <c r="C60" s="87">
        <v>0.85209725189775909</v>
      </c>
      <c r="D60" s="34"/>
      <c r="E60" s="88">
        <v>0.8131180776004947</v>
      </c>
      <c r="F60" s="88">
        <v>4.3823088287295017E-2</v>
      </c>
      <c r="G60" s="88">
        <v>-4.8439139900306894E-3</v>
      </c>
      <c r="H60" s="34"/>
      <c r="I60" s="34"/>
    </row>
    <row r="61" spans="1:17" s="33" customFormat="1" ht="15.6" customHeight="1" x14ac:dyDescent="0.2">
      <c r="A61" s="65">
        <v>2011</v>
      </c>
      <c r="B61" s="34"/>
      <c r="C61" s="89">
        <v>0.83031542642594913</v>
      </c>
      <c r="D61" s="34"/>
      <c r="E61" s="90">
        <v>0.72996081592027517</v>
      </c>
      <c r="F61" s="90">
        <v>9.2346618170041445E-2</v>
      </c>
      <c r="G61" s="90">
        <v>8.0079923356325064E-3</v>
      </c>
      <c r="H61" s="34"/>
      <c r="I61" s="34"/>
    </row>
    <row r="62" spans="1:17" s="33" customFormat="1" ht="18.600000000000001" customHeight="1" x14ac:dyDescent="0.2">
      <c r="A62" s="35">
        <v>2012</v>
      </c>
      <c r="B62" s="34"/>
      <c r="C62" s="87">
        <v>0.97138538610338243</v>
      </c>
      <c r="D62" s="34"/>
      <c r="E62" s="88">
        <v>0.86845125040741755</v>
      </c>
      <c r="F62" s="88">
        <v>9.5322287087589511E-2</v>
      </c>
      <c r="G62" s="88">
        <v>7.6118486083753406E-3</v>
      </c>
      <c r="H62" s="34"/>
      <c r="I62" s="34"/>
    </row>
    <row r="63" spans="1:17" s="33" customFormat="1" ht="18.600000000000001" customHeight="1" x14ac:dyDescent="0.2">
      <c r="A63" s="35">
        <v>2013</v>
      </c>
      <c r="B63" s="34"/>
      <c r="C63" s="89">
        <v>0.62092454299258015</v>
      </c>
      <c r="D63" s="34"/>
      <c r="E63" s="90">
        <v>0.50790925394460795</v>
      </c>
      <c r="F63" s="90">
        <v>8.5793395177903478E-2</v>
      </c>
      <c r="G63" s="90">
        <v>2.7221893870068695E-2</v>
      </c>
      <c r="H63" s="34"/>
      <c r="I63" s="34"/>
    </row>
    <row r="64" spans="1:17" s="33" customFormat="1" ht="18.600000000000001" customHeight="1" x14ac:dyDescent="0.2">
      <c r="A64" s="35">
        <v>2014</v>
      </c>
      <c r="B64" s="34"/>
      <c r="C64" s="87">
        <v>0.55826660764721814</v>
      </c>
      <c r="D64" s="34"/>
      <c r="E64" s="88">
        <v>0.34089987360453</v>
      </c>
      <c r="F64" s="88">
        <v>0.14207940462816934</v>
      </c>
      <c r="G64" s="88">
        <v>7.5287329414518794E-2</v>
      </c>
      <c r="H64" s="34"/>
      <c r="I64" s="34"/>
    </row>
    <row r="65" spans="1:9" s="33" customFormat="1" ht="18.600000000000001" customHeight="1" x14ac:dyDescent="0.2">
      <c r="A65" s="35">
        <v>2015</v>
      </c>
      <c r="B65" s="34"/>
      <c r="C65" s="89">
        <v>0.78505693405183774</v>
      </c>
      <c r="D65" s="34"/>
      <c r="E65" s="90">
        <v>0.19381260109631004</v>
      </c>
      <c r="F65" s="90">
        <v>0.36077702484244362</v>
      </c>
      <c r="G65" s="90">
        <v>0.23046730811308419</v>
      </c>
      <c r="H65" s="34"/>
      <c r="I65" s="34"/>
    </row>
    <row r="66" spans="1:9" s="33" customFormat="1" ht="18.600000000000001" customHeight="1" x14ac:dyDescent="0.2">
      <c r="A66" s="35">
        <v>2016</v>
      </c>
      <c r="B66" s="34"/>
      <c r="C66" s="92">
        <v>0.64701751500482085</v>
      </c>
      <c r="D66" s="34"/>
      <c r="E66" s="93">
        <v>4.3251702097307887E-2</v>
      </c>
      <c r="F66" s="93">
        <v>9.1756558040313005E-2</v>
      </c>
      <c r="G66" s="93">
        <v>0.51200925486719995</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1">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65</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31.66952394686853</v>
      </c>
      <c r="D12" s="34"/>
      <c r="E12" s="38">
        <v>7.0990267407330665E-2</v>
      </c>
      <c r="F12" s="39">
        <v>0.64516212738081191</v>
      </c>
      <c r="G12" s="39">
        <v>0.74979341861791593</v>
      </c>
      <c r="H12" s="39">
        <v>0.73839506535829813</v>
      </c>
      <c r="I12" s="39">
        <v>0.7467875217444242</v>
      </c>
      <c r="J12" s="39">
        <v>0.79080014678315347</v>
      </c>
      <c r="K12" s="39">
        <v>0.80492928049707557</v>
      </c>
      <c r="L12" s="39">
        <v>0.74056279402628389</v>
      </c>
      <c r="M12" s="39">
        <v>0.73886622382133904</v>
      </c>
      <c r="N12" s="39">
        <v>0.73889006344775898</v>
      </c>
      <c r="O12" s="39">
        <v>0.74106914031005977</v>
      </c>
      <c r="P12" s="40">
        <v>0.74723032101891262</v>
      </c>
      <c r="Q12" s="40">
        <v>0.74723032101891262</v>
      </c>
      <c r="R12" s="40">
        <v>0.74723032101891262</v>
      </c>
      <c r="S12" s="40">
        <v>0.74725573504159737</v>
      </c>
      <c r="T12" s="41">
        <v>0.74723032101891262</v>
      </c>
      <c r="U12" s="42"/>
      <c r="V12" s="42"/>
    </row>
    <row r="13" spans="1:25" s="33" customFormat="1" ht="16.149999999999999" customHeight="1" x14ac:dyDescent="0.2">
      <c r="A13" s="35">
        <v>2002</v>
      </c>
      <c r="B13" s="34"/>
      <c r="C13" s="43">
        <v>52.11248895374495</v>
      </c>
      <c r="D13" s="34"/>
      <c r="E13" s="44">
        <v>6.710154659487727E-2</v>
      </c>
      <c r="F13" s="42">
        <v>0.31526158841518287</v>
      </c>
      <c r="G13" s="42">
        <v>0.60434860013713843</v>
      </c>
      <c r="H13" s="42">
        <v>0.72307508912118545</v>
      </c>
      <c r="I13" s="42">
        <v>0.89172540378205567</v>
      </c>
      <c r="J13" s="42">
        <v>0.88161583427151224</v>
      </c>
      <c r="K13" s="42">
        <v>0.89810332396745851</v>
      </c>
      <c r="L13" s="42">
        <v>0.89146078064783862</v>
      </c>
      <c r="M13" s="42">
        <v>0.89911901689535534</v>
      </c>
      <c r="N13" s="42">
        <v>0.89409317073985539</v>
      </c>
      <c r="O13" s="42">
        <v>0.90961141456654726</v>
      </c>
      <c r="P13" s="42">
        <v>0.90691677393779813</v>
      </c>
      <c r="Q13" s="42">
        <v>0.90691630045963867</v>
      </c>
      <c r="R13" s="42">
        <v>0.90690596147927494</v>
      </c>
      <c r="S13" s="45">
        <v>0.90690020105589031</v>
      </c>
      <c r="T13" s="42"/>
      <c r="U13" s="42"/>
      <c r="V13" s="42"/>
    </row>
    <row r="14" spans="1:25" s="33" customFormat="1" ht="16.149999999999999" customHeight="1" x14ac:dyDescent="0.2">
      <c r="A14" s="35">
        <v>2003</v>
      </c>
      <c r="B14" s="34"/>
      <c r="C14" s="46">
        <v>58.400212617474914</v>
      </c>
      <c r="D14" s="34"/>
      <c r="E14" s="47">
        <v>4.9185509370427281E-2</v>
      </c>
      <c r="F14" s="48">
        <v>0.31552747332525594</v>
      </c>
      <c r="G14" s="48">
        <v>0.51472084763743098</v>
      </c>
      <c r="H14" s="48">
        <v>0.82626923788119711</v>
      </c>
      <c r="I14" s="48">
        <v>0.89687932772454348</v>
      </c>
      <c r="J14" s="48">
        <v>0.89698255321938614</v>
      </c>
      <c r="K14" s="48">
        <v>0.89436918077565897</v>
      </c>
      <c r="L14" s="48">
        <v>0.8873268416887472</v>
      </c>
      <c r="M14" s="48">
        <v>0.88938280721730012</v>
      </c>
      <c r="N14" s="48">
        <v>0.88955070249645307</v>
      </c>
      <c r="O14" s="48">
        <v>0.8896423023341975</v>
      </c>
      <c r="P14" s="48">
        <v>0.88954040561613279</v>
      </c>
      <c r="Q14" s="48">
        <v>0.88955434375031961</v>
      </c>
      <c r="R14" s="49">
        <v>0.88954040561613279</v>
      </c>
      <c r="S14" s="42"/>
      <c r="T14" s="42"/>
      <c r="U14" s="42"/>
      <c r="V14" s="42"/>
    </row>
    <row r="15" spans="1:25" s="33" customFormat="1" ht="16.149999999999999" customHeight="1" x14ac:dyDescent="0.2">
      <c r="A15" s="35">
        <v>2004</v>
      </c>
      <c r="B15" s="34"/>
      <c r="C15" s="43">
        <v>54.12745274975412</v>
      </c>
      <c r="D15" s="34"/>
      <c r="E15" s="44">
        <v>0.41525465998712691</v>
      </c>
      <c r="F15" s="42">
        <v>0.97335713886109376</v>
      </c>
      <c r="G15" s="42">
        <v>1.4940758023499709</v>
      </c>
      <c r="H15" s="42">
        <v>1.5569408397466757</v>
      </c>
      <c r="I15" s="42">
        <v>1.631236672483007</v>
      </c>
      <c r="J15" s="42">
        <v>1.6157767267035135</v>
      </c>
      <c r="K15" s="42">
        <v>1.6169523570068103</v>
      </c>
      <c r="L15" s="42">
        <v>1.6122769086093041</v>
      </c>
      <c r="M15" s="42">
        <v>1.605634378051759</v>
      </c>
      <c r="N15" s="42">
        <v>1.6013532861206039</v>
      </c>
      <c r="O15" s="42">
        <v>1.601473294533541</v>
      </c>
      <c r="P15" s="42">
        <v>1.6036390078433251</v>
      </c>
      <c r="Q15" s="45">
        <v>1.6033128011923301</v>
      </c>
      <c r="R15" s="42"/>
      <c r="S15" s="42"/>
      <c r="T15" s="42"/>
      <c r="U15" s="42"/>
      <c r="V15" s="42"/>
    </row>
    <row r="16" spans="1:25" s="33" customFormat="1" ht="16.149999999999999" customHeight="1" x14ac:dyDescent="0.2">
      <c r="A16" s="35">
        <v>2005</v>
      </c>
      <c r="B16" s="34"/>
      <c r="C16" s="46">
        <v>78.216797452979051</v>
      </c>
      <c r="D16" s="34"/>
      <c r="E16" s="47">
        <v>0.91228256138585373</v>
      </c>
      <c r="F16" s="48">
        <v>1.3029817279894176</v>
      </c>
      <c r="G16" s="48">
        <v>1.5755492983275705</v>
      </c>
      <c r="H16" s="48">
        <v>1.7741357101941753</v>
      </c>
      <c r="I16" s="48">
        <v>1.8108950398749604</v>
      </c>
      <c r="J16" s="48">
        <v>1.8167080219645146</v>
      </c>
      <c r="K16" s="48">
        <v>1.8116731540455635</v>
      </c>
      <c r="L16" s="48">
        <v>1.8125702589800528</v>
      </c>
      <c r="M16" s="48">
        <v>1.8041273262415403</v>
      </c>
      <c r="N16" s="48">
        <v>1.804268433676735</v>
      </c>
      <c r="O16" s="48">
        <v>1.8041692984672015</v>
      </c>
      <c r="P16" s="50">
        <v>1.804247400559208</v>
      </c>
      <c r="Q16" s="42"/>
      <c r="R16" s="42"/>
      <c r="S16" s="42"/>
      <c r="T16" s="42"/>
      <c r="U16" s="42"/>
      <c r="V16" s="42"/>
    </row>
    <row r="17" spans="1:22" s="33" customFormat="1" ht="16.149999999999999" customHeight="1" x14ac:dyDescent="0.2">
      <c r="A17" s="35">
        <v>2006</v>
      </c>
      <c r="B17" s="34"/>
      <c r="C17" s="43">
        <v>132.75475650905327</v>
      </c>
      <c r="D17" s="34"/>
      <c r="E17" s="44">
        <v>2.7246620084639885E-2</v>
      </c>
      <c r="F17" s="42">
        <v>0.14304786513369255</v>
      </c>
      <c r="G17" s="42">
        <v>0.21720499988980335</v>
      </c>
      <c r="H17" s="42">
        <v>0.27029090698434932</v>
      </c>
      <c r="I17" s="42">
        <v>0.29565231104755552</v>
      </c>
      <c r="J17" s="42">
        <v>0.3259224545685091</v>
      </c>
      <c r="K17" s="42">
        <v>0.34644996881622436</v>
      </c>
      <c r="L17" s="42">
        <v>0.31910673905022707</v>
      </c>
      <c r="M17" s="42">
        <v>0.31894098757143124</v>
      </c>
      <c r="N17" s="42">
        <v>0.31905314389282696</v>
      </c>
      <c r="O17" s="45">
        <v>0.31909970715742142</v>
      </c>
      <c r="P17" s="42" t="s">
        <v>32</v>
      </c>
      <c r="Q17" s="42"/>
      <c r="R17" s="42"/>
      <c r="S17" s="42"/>
      <c r="T17" s="42"/>
      <c r="U17" s="42"/>
      <c r="V17" s="42"/>
    </row>
    <row r="18" spans="1:22" s="33" customFormat="1" ht="16.149999999999999" customHeight="1" x14ac:dyDescent="0.2">
      <c r="A18" s="35">
        <v>2007</v>
      </c>
      <c r="B18" s="34"/>
      <c r="C18" s="46">
        <v>123.19191986655399</v>
      </c>
      <c r="D18" s="34"/>
      <c r="E18" s="47">
        <v>2.1504596666836833E-2</v>
      </c>
      <c r="F18" s="48">
        <v>0.25932684175254872</v>
      </c>
      <c r="G18" s="48">
        <v>0.30945794098411683</v>
      </c>
      <c r="H18" s="48">
        <v>0.33309552778380275</v>
      </c>
      <c r="I18" s="48">
        <v>0.35054871561082224</v>
      </c>
      <c r="J18" s="48">
        <v>0.35665322653135989</v>
      </c>
      <c r="K18" s="48">
        <v>0.35201147864552412</v>
      </c>
      <c r="L18" s="48">
        <v>0.47319615681827437</v>
      </c>
      <c r="M18" s="48">
        <v>0.55587197759245521</v>
      </c>
      <c r="N18" s="50">
        <v>0.55600923767904653</v>
      </c>
      <c r="O18" s="42" t="s">
        <v>32</v>
      </c>
      <c r="P18" s="42" t="s">
        <v>32</v>
      </c>
      <c r="Q18" s="42"/>
      <c r="R18" s="42"/>
      <c r="S18" s="42"/>
      <c r="T18" s="42"/>
      <c r="U18" s="42"/>
      <c r="V18" s="42"/>
    </row>
    <row r="19" spans="1:22" s="33" customFormat="1" ht="16.149999999999999" customHeight="1" x14ac:dyDescent="0.2">
      <c r="A19" s="35">
        <v>2008</v>
      </c>
      <c r="B19" s="34"/>
      <c r="C19" s="43">
        <v>133.53741643247923</v>
      </c>
      <c r="D19" s="34"/>
      <c r="E19" s="44">
        <v>1.1232876734399424</v>
      </c>
      <c r="F19" s="42">
        <v>1.5062093252183892</v>
      </c>
      <c r="G19" s="42">
        <v>1.684196098266084</v>
      </c>
      <c r="H19" s="42">
        <v>1.7950084350776359</v>
      </c>
      <c r="I19" s="42">
        <v>1.7892593310775029</v>
      </c>
      <c r="J19" s="42">
        <v>1.7550416794194783</v>
      </c>
      <c r="K19" s="42">
        <v>1.7438054027033261</v>
      </c>
      <c r="L19" s="42">
        <v>1.7484310204257325</v>
      </c>
      <c r="M19" s="45">
        <v>1.74059746686743</v>
      </c>
      <c r="N19" s="42" t="s">
        <v>32</v>
      </c>
      <c r="O19" s="42" t="s">
        <v>32</v>
      </c>
      <c r="P19" s="42" t="s">
        <v>32</v>
      </c>
      <c r="Q19" s="42"/>
      <c r="R19" s="42"/>
      <c r="S19" s="42"/>
      <c r="T19" s="42"/>
      <c r="U19" s="42"/>
      <c r="V19" s="42"/>
    </row>
    <row r="20" spans="1:22" s="33" customFormat="1" ht="16.149999999999999" customHeight="1" x14ac:dyDescent="0.2">
      <c r="A20" s="35">
        <v>2009</v>
      </c>
      <c r="B20" s="34"/>
      <c r="C20" s="46">
        <v>164.99735676503963</v>
      </c>
      <c r="D20" s="34"/>
      <c r="E20" s="47">
        <v>7.2125384987612187E-2</v>
      </c>
      <c r="F20" s="48">
        <v>0.34064065434730806</v>
      </c>
      <c r="G20" s="48">
        <v>0.48111618231555719</v>
      </c>
      <c r="H20" s="48">
        <v>0.51431214783107759</v>
      </c>
      <c r="I20" s="48">
        <v>0.5145796870723166</v>
      </c>
      <c r="J20" s="48">
        <v>0.51347628699544201</v>
      </c>
      <c r="K20" s="48">
        <v>0.50894966087245108</v>
      </c>
      <c r="L20" s="50">
        <v>0.51415630041950611</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117.83672625196732</v>
      </c>
      <c r="D21" s="34"/>
      <c r="E21" s="44">
        <v>9.8190475309484077E-2</v>
      </c>
      <c r="F21" s="42">
        <v>0.32400288207067868</v>
      </c>
      <c r="G21" s="42">
        <v>0.45109060092058062</v>
      </c>
      <c r="H21" s="42">
        <v>0.47419639819211323</v>
      </c>
      <c r="I21" s="42">
        <v>0.46335178577494912</v>
      </c>
      <c r="J21" s="42">
        <v>0.47231167414224406</v>
      </c>
      <c r="K21" s="51">
        <v>0.48558729922046506</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109.5076691028072</v>
      </c>
      <c r="D22" s="34"/>
      <c r="E22" s="47">
        <v>0.20334298057086952</v>
      </c>
      <c r="F22" s="48">
        <v>0.78573110342227481</v>
      </c>
      <c r="G22" s="48">
        <v>0.84682065847253962</v>
      </c>
      <c r="H22" s="48">
        <v>0.84341203084136807</v>
      </c>
      <c r="I22" s="48">
        <v>0.82112543413282313</v>
      </c>
      <c r="J22" s="50">
        <v>0.82091281361139878</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157.41510297236366</v>
      </c>
      <c r="D23" s="34"/>
      <c r="E23" s="44">
        <v>9.6448084703068176E-2</v>
      </c>
      <c r="F23" s="42">
        <v>0.32029018814277621</v>
      </c>
      <c r="G23" s="42">
        <v>0.39199747354446812</v>
      </c>
      <c r="H23" s="42">
        <v>0.41748455113873051</v>
      </c>
      <c r="I23" s="45">
        <v>0.42323958551247748</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181.09902514536674</v>
      </c>
      <c r="D24" s="34"/>
      <c r="E24" s="48">
        <v>0.21012723013436327</v>
      </c>
      <c r="F24" s="48">
        <v>0.56304776571721959</v>
      </c>
      <c r="G24" s="48">
        <v>0.70188097608608446</v>
      </c>
      <c r="H24" s="50">
        <v>0.67592222394503643</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212.92819422604754</v>
      </c>
      <c r="D25" s="34"/>
      <c r="E25" s="44">
        <v>0.14379868507604154</v>
      </c>
      <c r="F25" s="42">
        <v>0.54769259083304589</v>
      </c>
      <c r="G25" s="45">
        <v>0.6470288838132644</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206.617365203753</v>
      </c>
      <c r="D26" s="34"/>
      <c r="E26" s="55">
        <v>0.13991091426099872</v>
      </c>
      <c r="F26" s="50">
        <v>0.64725860971756211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134.34242130987485</v>
      </c>
      <c r="D27" s="34"/>
      <c r="E27" s="57">
        <v>0.30576187190785936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31.66952394686853</v>
      </c>
      <c r="D31" s="20"/>
      <c r="E31" s="38">
        <v>3.3846929801829705E-2</v>
      </c>
      <c r="F31" s="39">
        <v>0.37952068315527515</v>
      </c>
      <c r="G31" s="39">
        <v>0.5160988032108309</v>
      </c>
      <c r="H31" s="39">
        <v>0.61568784040872948</v>
      </c>
      <c r="I31" s="39">
        <v>0.6448591250605934</v>
      </c>
      <c r="J31" s="39">
        <v>0.69726987703177568</v>
      </c>
      <c r="K31" s="39">
        <v>0.71504347180892436</v>
      </c>
      <c r="L31" s="39">
        <v>0.72508377888366693</v>
      </c>
      <c r="M31" s="39">
        <v>0.73092337566163768</v>
      </c>
      <c r="N31" s="39">
        <v>0.7387746016553387</v>
      </c>
      <c r="O31" s="39">
        <v>0.73867551860209923</v>
      </c>
      <c r="P31" s="39">
        <v>0.74723032070315165</v>
      </c>
      <c r="Q31" s="39">
        <v>0.74723032070315165</v>
      </c>
      <c r="R31" s="39">
        <v>0.74723032070315165</v>
      </c>
      <c r="S31" s="71">
        <v>0.74723032070315165</v>
      </c>
      <c r="T31" s="72">
        <v>0.74723032070315165</v>
      </c>
    </row>
    <row r="32" spans="1:22" s="64" customFormat="1" ht="19.149999999999999" customHeight="1" x14ac:dyDescent="0.2">
      <c r="A32" s="35">
        <v>2002</v>
      </c>
      <c r="B32" s="69"/>
      <c r="C32" s="73">
        <v>52.11248895374495</v>
      </c>
      <c r="D32" s="20"/>
      <c r="E32" s="44">
        <v>3.0589767517630449E-2</v>
      </c>
      <c r="F32" s="42">
        <v>0.14233340157187421</v>
      </c>
      <c r="G32" s="42">
        <v>0.38173553965799367</v>
      </c>
      <c r="H32" s="42">
        <v>0.59478822106619045</v>
      </c>
      <c r="I32" s="42">
        <v>0.7141399189049753</v>
      </c>
      <c r="J32" s="42">
        <v>0.82381983104366641</v>
      </c>
      <c r="K32" s="42">
        <v>0.86787695737057746</v>
      </c>
      <c r="L32" s="42">
        <v>0.87199324358775931</v>
      </c>
      <c r="M32" s="42">
        <v>0.89455711130393223</v>
      </c>
      <c r="N32" s="42">
        <v>0.89349512292779121</v>
      </c>
      <c r="O32" s="42">
        <v>0.90682789006191733</v>
      </c>
      <c r="P32" s="42">
        <v>0.9069006557285767</v>
      </c>
      <c r="Q32" s="42">
        <v>0.90690020143967531</v>
      </c>
      <c r="R32" s="42">
        <v>0.90690020143967531</v>
      </c>
      <c r="S32" s="45">
        <v>0.90690020143967531</v>
      </c>
    </row>
    <row r="33" spans="1:18" s="64" customFormat="1" ht="16.149999999999999" customHeight="1" x14ac:dyDescent="0.2">
      <c r="A33" s="35">
        <v>2003</v>
      </c>
      <c r="B33" s="66"/>
      <c r="C33" s="74">
        <v>58.400212617474914</v>
      </c>
      <c r="D33" s="20"/>
      <c r="E33" s="47">
        <v>1.2888461722937858E-2</v>
      </c>
      <c r="F33" s="48">
        <v>0.13830017019210894</v>
      </c>
      <c r="G33" s="48">
        <v>0.31268430871328856</v>
      </c>
      <c r="H33" s="48">
        <v>0.58885566001112633</v>
      </c>
      <c r="I33" s="48">
        <v>0.81868661651122288</v>
      </c>
      <c r="J33" s="48">
        <v>0.867375525169225</v>
      </c>
      <c r="K33" s="48">
        <v>0.86645608959091491</v>
      </c>
      <c r="L33" s="48">
        <v>0.88126678429960481</v>
      </c>
      <c r="M33" s="48">
        <v>0.88875360762447153</v>
      </c>
      <c r="N33" s="48">
        <v>0.88944589106297223</v>
      </c>
      <c r="O33" s="48">
        <v>0.88953749090071665</v>
      </c>
      <c r="P33" s="48">
        <v>0.88954040544490021</v>
      </c>
      <c r="Q33" s="48">
        <v>0.88954040544490021</v>
      </c>
      <c r="R33" s="49">
        <v>0.88954040544490021</v>
      </c>
    </row>
    <row r="34" spans="1:18" s="64" customFormat="1" ht="16.149999999999999" customHeight="1" x14ac:dyDescent="0.2">
      <c r="A34" s="35">
        <v>2004</v>
      </c>
      <c r="B34" s="66"/>
      <c r="C34" s="73">
        <v>54.12745274975412</v>
      </c>
      <c r="D34" s="20"/>
      <c r="E34" s="44">
        <v>3.73649180743615E-2</v>
      </c>
      <c r="F34" s="42">
        <v>0.74904436174353484</v>
      </c>
      <c r="G34" s="42">
        <v>1.2982421906792059</v>
      </c>
      <c r="H34" s="42">
        <v>1.4084143742370234</v>
      </c>
      <c r="I34" s="42">
        <v>1.4869341335465751</v>
      </c>
      <c r="J34" s="42">
        <v>1.5266703129896075</v>
      </c>
      <c r="K34" s="42">
        <v>1.5896359195611489</v>
      </c>
      <c r="L34" s="42">
        <v>1.5946076767087152</v>
      </c>
      <c r="M34" s="42">
        <v>1.6009492635314801</v>
      </c>
      <c r="N34" s="42">
        <v>1.5951120051377368</v>
      </c>
      <c r="O34" s="42">
        <v>1.597730285284968</v>
      </c>
      <c r="P34" s="42">
        <v>1.6028670384339767</v>
      </c>
      <c r="Q34" s="75">
        <v>1.6029965350136959</v>
      </c>
    </row>
    <row r="35" spans="1:18" s="64" customFormat="1" ht="16.149999999999999" customHeight="1" x14ac:dyDescent="0.2">
      <c r="A35" s="35">
        <v>2005</v>
      </c>
      <c r="B35" s="66"/>
      <c r="C35" s="74">
        <v>78.216797452979051</v>
      </c>
      <c r="D35" s="20"/>
      <c r="E35" s="47">
        <v>2.7423295557021148E-2</v>
      </c>
      <c r="F35" s="48">
        <v>0.30836873000249454</v>
      </c>
      <c r="G35" s="48">
        <v>0.6361829922592277</v>
      </c>
      <c r="H35" s="48">
        <v>0.86145392482395688</v>
      </c>
      <c r="I35" s="48">
        <v>1.6837161983066977</v>
      </c>
      <c r="J35" s="48">
        <v>1.7633604089830968</v>
      </c>
      <c r="K35" s="48">
        <v>1.776114667952039</v>
      </c>
      <c r="L35" s="48">
        <v>1.7886388293992885</v>
      </c>
      <c r="M35" s="48">
        <v>1.7985343949802213</v>
      </c>
      <c r="N35" s="48">
        <v>1.7987213901602761</v>
      </c>
      <c r="O35" s="48">
        <v>1.7987570087896469</v>
      </c>
      <c r="P35" s="48">
        <v>1.7987787243284614</v>
      </c>
      <c r="Q35" s="66"/>
    </row>
    <row r="36" spans="1:18" s="64" customFormat="1" ht="16.149999999999999" customHeight="1" x14ac:dyDescent="0.2">
      <c r="A36" s="35">
        <v>2006</v>
      </c>
      <c r="B36" s="66"/>
      <c r="C36" s="73">
        <v>132.75475650905327</v>
      </c>
      <c r="D36" s="20"/>
      <c r="E36" s="44">
        <v>4.5308823900765778E-3</v>
      </c>
      <c r="F36" s="42">
        <v>4.3847183733556859E-2</v>
      </c>
      <c r="G36" s="42">
        <v>0.13917541199087621</v>
      </c>
      <c r="H36" s="42">
        <v>0.19134923798845691</v>
      </c>
      <c r="I36" s="42">
        <v>0.22814813301876538</v>
      </c>
      <c r="J36" s="42">
        <v>0.25676267495276145</v>
      </c>
      <c r="K36" s="42">
        <v>0.27161197601499448</v>
      </c>
      <c r="L36" s="42">
        <v>0.3179306530711361</v>
      </c>
      <c r="M36" s="42">
        <v>0.31889440193172441</v>
      </c>
      <c r="N36" s="42">
        <v>0.31887676757402816</v>
      </c>
      <c r="O36" s="45">
        <v>0.3189234087049716</v>
      </c>
      <c r="P36" s="42" t="s">
        <v>32</v>
      </c>
      <c r="Q36" s="66"/>
    </row>
    <row r="37" spans="1:18" s="64" customFormat="1" ht="16.149999999999999" customHeight="1" x14ac:dyDescent="0.2">
      <c r="A37" s="35">
        <v>2007</v>
      </c>
      <c r="B37" s="66"/>
      <c r="C37" s="74">
        <v>123.19191986655399</v>
      </c>
      <c r="D37" s="20"/>
      <c r="E37" s="47">
        <v>5.8455000954899146E-3</v>
      </c>
      <c r="F37" s="48">
        <v>0.1060507367102656</v>
      </c>
      <c r="G37" s="48">
        <v>0.24788470483047687</v>
      </c>
      <c r="H37" s="48">
        <v>0.2799188699695655</v>
      </c>
      <c r="I37" s="48">
        <v>0.31048749333509895</v>
      </c>
      <c r="J37" s="48">
        <v>0.32227595914319418</v>
      </c>
      <c r="K37" s="48">
        <v>0.34027975711648473</v>
      </c>
      <c r="L37" s="48">
        <v>0.34530330749904903</v>
      </c>
      <c r="M37" s="48">
        <v>0.34714118206070343</v>
      </c>
      <c r="N37" s="50">
        <v>0.34792835785483833</v>
      </c>
      <c r="O37" s="42" t="s">
        <v>32</v>
      </c>
      <c r="P37" s="42" t="s">
        <v>32</v>
      </c>
      <c r="Q37" s="66"/>
    </row>
    <row r="38" spans="1:18" s="64" customFormat="1" ht="16.149999999999999" customHeight="1" x14ac:dyDescent="0.2">
      <c r="A38" s="35">
        <v>2008</v>
      </c>
      <c r="B38" s="66"/>
      <c r="C38" s="73">
        <v>133.53741643247923</v>
      </c>
      <c r="D38" s="20"/>
      <c r="E38" s="44">
        <v>8.6948787086667687E-2</v>
      </c>
      <c r="F38" s="42">
        <v>0.77876288022216644</v>
      </c>
      <c r="G38" s="42">
        <v>1.3213836028209351</v>
      </c>
      <c r="H38" s="42">
        <v>1.6183939287594469</v>
      </c>
      <c r="I38" s="42">
        <v>1.6743274738818574</v>
      </c>
      <c r="J38" s="42">
        <v>1.7103313838763761</v>
      </c>
      <c r="K38" s="42">
        <v>1.7144029693508041</v>
      </c>
      <c r="L38" s="42">
        <v>1.7204710224819255</v>
      </c>
      <c r="M38" s="45">
        <v>1.7231187096281178</v>
      </c>
      <c r="N38" s="42" t="s">
        <v>32</v>
      </c>
      <c r="O38" s="42" t="s">
        <v>32</v>
      </c>
      <c r="P38" s="42" t="s">
        <v>32</v>
      </c>
      <c r="Q38" s="66"/>
    </row>
    <row r="39" spans="1:18" s="64" customFormat="1" ht="16.149999999999999" customHeight="1" x14ac:dyDescent="0.2">
      <c r="A39" s="35">
        <v>2009</v>
      </c>
      <c r="B39" s="66"/>
      <c r="C39" s="74">
        <v>164.99735676503963</v>
      </c>
      <c r="D39" s="20"/>
      <c r="E39" s="47">
        <v>1.262415872831588E-2</v>
      </c>
      <c r="F39" s="48">
        <v>0.15452543476511368</v>
      </c>
      <c r="G39" s="48">
        <v>0.32993461860109069</v>
      </c>
      <c r="H39" s="48">
        <v>0.40948999131090541</v>
      </c>
      <c r="I39" s="48">
        <v>0.44248686526335668</v>
      </c>
      <c r="J39" s="48">
        <v>0.46592053429109997</v>
      </c>
      <c r="K39" s="48">
        <v>0.49054763809845742</v>
      </c>
      <c r="L39" s="50">
        <v>0.49562299659892528</v>
      </c>
      <c r="M39" s="42" t="s">
        <v>32</v>
      </c>
      <c r="N39" s="42" t="s">
        <v>32</v>
      </c>
      <c r="O39" s="42" t="s">
        <v>32</v>
      </c>
      <c r="P39" s="42" t="s">
        <v>32</v>
      </c>
      <c r="Q39" s="66"/>
    </row>
    <row r="40" spans="1:18" s="64" customFormat="1" ht="16.149999999999999" customHeight="1" x14ac:dyDescent="0.2">
      <c r="A40" s="35">
        <v>2010</v>
      </c>
      <c r="B40" s="66"/>
      <c r="C40" s="73">
        <v>117.83672625196732</v>
      </c>
      <c r="D40" s="20"/>
      <c r="E40" s="44">
        <v>1.7209394540830002E-2</v>
      </c>
      <c r="F40" s="42">
        <v>0.12878017805363626</v>
      </c>
      <c r="G40" s="42">
        <v>0.30611980215642409</v>
      </c>
      <c r="H40" s="76">
        <v>0.38233529097950891</v>
      </c>
      <c r="I40" s="42">
        <v>0.43847049403297866</v>
      </c>
      <c r="J40" s="42">
        <v>0.44136918461918234</v>
      </c>
      <c r="K40" s="45">
        <v>0.44491062213992244</v>
      </c>
      <c r="L40" s="42" t="s">
        <v>32</v>
      </c>
      <c r="M40" s="42" t="s">
        <v>32</v>
      </c>
      <c r="N40" s="42" t="s">
        <v>32</v>
      </c>
      <c r="O40" s="42" t="s">
        <v>32</v>
      </c>
      <c r="P40" s="42" t="s">
        <v>32</v>
      </c>
      <c r="Q40" s="66"/>
    </row>
    <row r="41" spans="1:18" s="64" customFormat="1" ht="15.6" customHeight="1" x14ac:dyDescent="0.2">
      <c r="A41" s="35">
        <v>2011</v>
      </c>
      <c r="B41" s="66"/>
      <c r="C41" s="74">
        <v>109.5076691028072</v>
      </c>
      <c r="D41" s="20"/>
      <c r="E41" s="47">
        <v>8.3165782707470964E-2</v>
      </c>
      <c r="F41" s="48">
        <v>0.5261954681531541</v>
      </c>
      <c r="G41" s="48">
        <v>0.70261824658676963</v>
      </c>
      <c r="H41" s="48">
        <v>0.80872743323671881</v>
      </c>
      <c r="I41" s="48">
        <v>0.79796672813480651</v>
      </c>
      <c r="J41" s="50">
        <v>0.81449914725161943</v>
      </c>
      <c r="K41" s="42" t="s">
        <v>32</v>
      </c>
      <c r="L41" s="42" t="s">
        <v>32</v>
      </c>
      <c r="M41" s="42" t="s">
        <v>32</v>
      </c>
      <c r="N41" s="42" t="s">
        <v>32</v>
      </c>
      <c r="O41" s="42" t="s">
        <v>32</v>
      </c>
      <c r="P41" s="42" t="s">
        <v>32</v>
      </c>
      <c r="Q41" s="66"/>
    </row>
    <row r="42" spans="1:18" s="64" customFormat="1" ht="18.600000000000001" customHeight="1" x14ac:dyDescent="0.2">
      <c r="A42" s="35">
        <v>2012</v>
      </c>
      <c r="B42" s="77"/>
      <c r="C42" s="73">
        <v>157.41510297236366</v>
      </c>
      <c r="D42" s="20"/>
      <c r="E42" s="78">
        <v>4.5020961626458925E-2</v>
      </c>
      <c r="F42" s="42">
        <v>0.18551476445902593</v>
      </c>
      <c r="G42" s="42">
        <v>0.28890399113058468</v>
      </c>
      <c r="H42" s="42">
        <v>0.36342000608937119</v>
      </c>
      <c r="I42" s="45">
        <v>0.40273491912817044</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181.09902514536674</v>
      </c>
      <c r="D43" s="20"/>
      <c r="E43" s="48">
        <v>9.0927777652761319E-2</v>
      </c>
      <c r="F43" s="48">
        <v>0.31366002913738666</v>
      </c>
      <c r="G43" s="48">
        <v>0.49061944837420313</v>
      </c>
      <c r="H43" s="48">
        <v>0.59912317700462636</v>
      </c>
      <c r="I43" s="42"/>
      <c r="J43" s="42"/>
      <c r="K43" s="42"/>
      <c r="L43" s="42"/>
      <c r="M43" s="42"/>
      <c r="N43" s="42"/>
      <c r="O43" s="42"/>
      <c r="P43" s="42"/>
      <c r="Q43" s="66"/>
    </row>
    <row r="44" spans="1:18" s="64" customFormat="1" ht="18.600000000000001" customHeight="1" x14ac:dyDescent="0.2">
      <c r="A44" s="35">
        <v>2014</v>
      </c>
      <c r="B44" s="77"/>
      <c r="C44" s="73">
        <v>212.92819422604754</v>
      </c>
      <c r="D44" s="20"/>
      <c r="E44" s="79">
        <v>2.9863473991565217E-2</v>
      </c>
      <c r="F44" s="42">
        <v>0.22159768836357754</v>
      </c>
      <c r="G44" s="45">
        <v>0.43528684460236411</v>
      </c>
      <c r="H44" s="42"/>
      <c r="I44" s="42"/>
      <c r="J44" s="42"/>
      <c r="K44" s="42"/>
      <c r="L44" s="42"/>
      <c r="M44" s="42"/>
      <c r="N44" s="42"/>
      <c r="O44" s="42"/>
      <c r="P44" s="42"/>
      <c r="Q44" s="66"/>
    </row>
    <row r="45" spans="1:18" s="64" customFormat="1" ht="18.600000000000001" customHeight="1" x14ac:dyDescent="0.2">
      <c r="A45" s="35">
        <v>2015</v>
      </c>
      <c r="B45" s="77"/>
      <c r="C45" s="74">
        <v>206.617365203753</v>
      </c>
      <c r="D45" s="20"/>
      <c r="E45" s="55">
        <v>4.6903323358773119E-2</v>
      </c>
      <c r="F45" s="50">
        <v>0.2772115504521882</v>
      </c>
      <c r="G45" s="42"/>
      <c r="H45" s="42"/>
      <c r="I45" s="42"/>
      <c r="J45" s="42"/>
      <c r="K45" s="42"/>
      <c r="L45" s="42"/>
      <c r="M45" s="42"/>
      <c r="N45" s="42"/>
      <c r="O45" s="42"/>
      <c r="P45" s="42"/>
      <c r="Q45" s="66"/>
    </row>
    <row r="46" spans="1:18" s="64" customFormat="1" ht="18.600000000000001" customHeight="1" x14ac:dyDescent="0.2">
      <c r="A46" s="35">
        <v>2016</v>
      </c>
      <c r="B46" s="77"/>
      <c r="C46" s="80">
        <v>134.34242130987485</v>
      </c>
      <c r="D46" s="20"/>
      <c r="E46" s="81">
        <v>0.12896607441805921</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0.74731805867050871</v>
      </c>
      <c r="D51" s="34"/>
      <c r="E51" s="86">
        <v>0.74723032070315176</v>
      </c>
      <c r="F51" s="86">
        <v>3.1576097554416754E-10</v>
      </c>
      <c r="G51" s="86">
        <v>8.7737651596023181E-5</v>
      </c>
      <c r="H51" s="42"/>
      <c r="I51" s="42"/>
      <c r="J51" s="42"/>
      <c r="K51" s="42"/>
      <c r="L51" s="42"/>
      <c r="M51" s="42"/>
      <c r="N51" s="42"/>
    </row>
    <row r="52" spans="1:17" s="33" customFormat="1" ht="16.149999999999999" customHeight="1" x14ac:dyDescent="0.2">
      <c r="A52" s="65">
        <v>2002</v>
      </c>
      <c r="B52" s="34"/>
      <c r="C52" s="87">
        <v>0.90695130590638051</v>
      </c>
      <c r="D52" s="34"/>
      <c r="E52" s="88">
        <v>0.90690020143967542</v>
      </c>
      <c r="F52" s="88">
        <v>-3.837850861097329E-10</v>
      </c>
      <c r="G52" s="88">
        <v>5.1104850490092839E-5</v>
      </c>
      <c r="H52" s="42"/>
      <c r="I52" s="42"/>
      <c r="J52" s="42"/>
      <c r="K52" s="42"/>
      <c r="L52" s="42"/>
      <c r="M52" s="42"/>
      <c r="N52" s="42"/>
    </row>
    <row r="53" spans="1:17" s="33" customFormat="1" ht="16.149999999999999" customHeight="1" x14ac:dyDescent="0.2">
      <c r="A53" s="65">
        <v>2003</v>
      </c>
      <c r="B53" s="34"/>
      <c r="C53" s="89">
        <v>0.88963874990941705</v>
      </c>
      <c r="D53" s="34"/>
      <c r="E53" s="90">
        <v>0.88954040544490032</v>
      </c>
      <c r="F53" s="90">
        <v>1.7123222157029969E-10</v>
      </c>
      <c r="G53" s="90">
        <v>9.8344293284546787E-5</v>
      </c>
      <c r="H53" s="42"/>
      <c r="I53" s="42"/>
      <c r="J53" s="42"/>
      <c r="K53" s="42"/>
      <c r="L53" s="42"/>
      <c r="M53" s="42"/>
      <c r="N53" s="42"/>
    </row>
    <row r="54" spans="1:17" s="33" customFormat="1" ht="16.149999999999999" customHeight="1" x14ac:dyDescent="0.2">
      <c r="A54" s="65">
        <v>2004</v>
      </c>
      <c r="B54" s="34"/>
      <c r="C54" s="87">
        <v>1.603542459394488</v>
      </c>
      <c r="D54" s="34"/>
      <c r="E54" s="88">
        <v>1.6029965350136968</v>
      </c>
      <c r="F54" s="88">
        <v>3.1626617863431806E-4</v>
      </c>
      <c r="G54" s="88">
        <v>2.296582021570765E-4</v>
      </c>
      <c r="H54" s="42"/>
      <c r="I54" s="42"/>
      <c r="J54" s="42"/>
      <c r="K54" s="42"/>
      <c r="L54" s="42"/>
      <c r="M54" s="42"/>
      <c r="N54" s="42"/>
    </row>
    <row r="55" spans="1:17" s="33" customFormat="1" ht="16.149999999999999" customHeight="1" x14ac:dyDescent="0.2">
      <c r="A55" s="65">
        <v>2005</v>
      </c>
      <c r="B55" s="34"/>
      <c r="C55" s="89">
        <v>1.8308549731949735</v>
      </c>
      <c r="D55" s="34"/>
      <c r="E55" s="90">
        <v>1.7987787243284612</v>
      </c>
      <c r="F55" s="90">
        <v>5.4686762307470382E-3</v>
      </c>
      <c r="G55" s="90">
        <v>2.6607572635765398E-2</v>
      </c>
      <c r="H55" s="42"/>
      <c r="I55" s="42"/>
      <c r="J55" s="42"/>
      <c r="K55" s="42"/>
      <c r="L55" s="42"/>
      <c r="M55" s="42"/>
      <c r="N55" s="42"/>
    </row>
    <row r="56" spans="1:17" s="33" customFormat="1" ht="16.149999999999999" customHeight="1" x14ac:dyDescent="0.2">
      <c r="A56" s="65">
        <v>2006</v>
      </c>
      <c r="B56" s="34"/>
      <c r="C56" s="87">
        <v>0.31953069931612621</v>
      </c>
      <c r="D56" s="34"/>
      <c r="E56" s="88">
        <v>0.31892340870497154</v>
      </c>
      <c r="F56" s="88">
        <v>1.7629845244981158E-4</v>
      </c>
      <c r="G56" s="88">
        <v>4.3099215870482245E-4</v>
      </c>
      <c r="H56" s="42"/>
      <c r="I56" s="42"/>
      <c r="J56" s="42"/>
      <c r="K56" s="42"/>
      <c r="L56" s="42"/>
      <c r="M56" s="42"/>
      <c r="N56" s="42"/>
    </row>
    <row r="57" spans="1:17" s="33" customFormat="1" ht="16.149999999999999" customHeight="1" x14ac:dyDescent="0.2">
      <c r="A57" s="65">
        <v>2007</v>
      </c>
      <c r="B57" s="34"/>
      <c r="C57" s="89">
        <v>0.55681417209080708</v>
      </c>
      <c r="D57" s="34"/>
      <c r="E57" s="90">
        <v>0.3479283578548385</v>
      </c>
      <c r="F57" s="90">
        <v>0.20808087982420809</v>
      </c>
      <c r="G57" s="90">
        <v>8.0493441176051846E-4</v>
      </c>
      <c r="H57" s="42"/>
      <c r="I57" s="42"/>
      <c r="J57" s="42"/>
      <c r="K57" s="42"/>
      <c r="L57" s="42"/>
      <c r="M57" s="42"/>
      <c r="N57" s="42"/>
    </row>
    <row r="58" spans="1:17" s="33" customFormat="1" ht="16.149999999999999" customHeight="1" x14ac:dyDescent="0.2">
      <c r="A58" s="65">
        <v>2008</v>
      </c>
      <c r="B58" s="34"/>
      <c r="C58" s="87">
        <v>1.7407439887878462</v>
      </c>
      <c r="D58" s="34"/>
      <c r="E58" s="88">
        <v>1.7231187096281182</v>
      </c>
      <c r="F58" s="88">
        <v>1.7478757239312456E-2</v>
      </c>
      <c r="G58" s="88">
        <v>1.4652192041544437E-4</v>
      </c>
      <c r="H58" s="42"/>
      <c r="I58" s="42"/>
      <c r="J58" s="42"/>
      <c r="K58" s="42"/>
      <c r="L58" s="42"/>
      <c r="M58" s="42"/>
      <c r="N58" s="42"/>
    </row>
    <row r="59" spans="1:17" s="33" customFormat="1" ht="16.149999999999999" customHeight="1" x14ac:dyDescent="0.2">
      <c r="A59" s="65">
        <v>2009</v>
      </c>
      <c r="B59" s="34"/>
      <c r="C59" s="89">
        <v>0.52052526027234092</v>
      </c>
      <c r="D59" s="34"/>
      <c r="E59" s="90">
        <v>0.49562299659892528</v>
      </c>
      <c r="F59" s="90">
        <v>1.8533303820580743E-2</v>
      </c>
      <c r="G59" s="90">
        <v>6.3689598528349576E-3</v>
      </c>
      <c r="H59" s="34"/>
      <c r="I59" s="34"/>
      <c r="J59" s="91"/>
      <c r="K59" s="91"/>
      <c r="L59" s="91"/>
      <c r="M59" s="91"/>
      <c r="N59" s="91"/>
    </row>
    <row r="60" spans="1:17" s="33" customFormat="1" ht="16.149999999999999" customHeight="1" x14ac:dyDescent="0.2">
      <c r="A60" s="65">
        <v>2010</v>
      </c>
      <c r="B60" s="34"/>
      <c r="C60" s="87">
        <v>0.48758934475921606</v>
      </c>
      <c r="D60" s="34"/>
      <c r="E60" s="88">
        <v>0.44491062213992261</v>
      </c>
      <c r="F60" s="88">
        <v>4.0676677080542574E-2</v>
      </c>
      <c r="G60" s="88">
        <v>2.0020455387508261E-3</v>
      </c>
      <c r="H60" s="34"/>
      <c r="I60" s="34"/>
    </row>
    <row r="61" spans="1:17" s="33" customFormat="1" ht="15.6" customHeight="1" x14ac:dyDescent="0.2">
      <c r="A61" s="65">
        <v>2011</v>
      </c>
      <c r="B61" s="34"/>
      <c r="C61" s="89">
        <v>0.82310502126444074</v>
      </c>
      <c r="D61" s="34"/>
      <c r="E61" s="90">
        <v>0.81449914725161976</v>
      </c>
      <c r="F61" s="90">
        <v>6.4136663597793766E-3</v>
      </c>
      <c r="G61" s="90">
        <v>2.1922076530417117E-3</v>
      </c>
      <c r="H61" s="34"/>
      <c r="I61" s="34"/>
    </row>
    <row r="62" spans="1:17" s="33" customFormat="1" ht="18.600000000000001" customHeight="1" x14ac:dyDescent="0.2">
      <c r="A62" s="35">
        <v>2012</v>
      </c>
      <c r="B62" s="34"/>
      <c r="C62" s="87">
        <v>0.43205063918759784</v>
      </c>
      <c r="D62" s="34"/>
      <c r="E62" s="88">
        <v>0.4027349191281705</v>
      </c>
      <c r="F62" s="88">
        <v>2.0504666384307025E-2</v>
      </c>
      <c r="G62" s="88">
        <v>8.8110536751202853E-3</v>
      </c>
      <c r="H62" s="34"/>
      <c r="I62" s="34"/>
    </row>
    <row r="63" spans="1:17" s="33" customFormat="1" ht="18.600000000000001" customHeight="1" x14ac:dyDescent="0.2">
      <c r="A63" s="35">
        <v>2013</v>
      </c>
      <c r="B63" s="34"/>
      <c r="C63" s="89">
        <v>0.69233251621864178</v>
      </c>
      <c r="D63" s="34"/>
      <c r="E63" s="90">
        <v>0.59912317700462647</v>
      </c>
      <c r="F63" s="90">
        <v>7.6799046940410037E-2</v>
      </c>
      <c r="G63" s="90">
        <v>1.6410292273605236E-2</v>
      </c>
      <c r="H63" s="34"/>
      <c r="I63" s="34"/>
    </row>
    <row r="64" spans="1:17" s="33" customFormat="1" ht="18.600000000000001" customHeight="1" x14ac:dyDescent="0.2">
      <c r="A64" s="35">
        <v>2014</v>
      </c>
      <c r="B64" s="34"/>
      <c r="C64" s="87">
        <v>0.70404721991795394</v>
      </c>
      <c r="D64" s="34"/>
      <c r="E64" s="88">
        <v>0.43528684460236411</v>
      </c>
      <c r="F64" s="88">
        <v>0.21174203921090018</v>
      </c>
      <c r="G64" s="88">
        <v>5.7018336104689642E-2</v>
      </c>
      <c r="H64" s="34"/>
      <c r="I64" s="34"/>
    </row>
    <row r="65" spans="1:9" s="33" customFormat="1" ht="18.600000000000001" customHeight="1" x14ac:dyDescent="0.2">
      <c r="A65" s="35">
        <v>2015</v>
      </c>
      <c r="B65" s="34"/>
      <c r="C65" s="89">
        <v>0.81703655903174377</v>
      </c>
      <c r="D65" s="34"/>
      <c r="E65" s="90">
        <v>0.2772115504521882</v>
      </c>
      <c r="F65" s="90">
        <v>0.37004705926537407</v>
      </c>
      <c r="G65" s="90">
        <v>0.16977794931418144</v>
      </c>
      <c r="H65" s="34"/>
      <c r="I65" s="34"/>
    </row>
    <row r="66" spans="1:9" s="33" customFormat="1" ht="18.600000000000001" customHeight="1" x14ac:dyDescent="0.2">
      <c r="A66" s="35">
        <v>2016</v>
      </c>
      <c r="B66" s="34"/>
      <c r="C66" s="92">
        <v>0.77980047328829316</v>
      </c>
      <c r="D66" s="34"/>
      <c r="E66" s="93">
        <v>0.12896607441805918</v>
      </c>
      <c r="F66" s="93">
        <v>0.17679579748980007</v>
      </c>
      <c r="G66" s="93">
        <v>0.47403860138043385</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2">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66</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621.18833287368705</v>
      </c>
      <c r="D12" s="34"/>
      <c r="E12" s="38">
        <v>6.8856920922176865E-2</v>
      </c>
      <c r="F12" s="39">
        <v>0.31427712591983631</v>
      </c>
      <c r="G12" s="39">
        <v>0.49625670584695869</v>
      </c>
      <c r="H12" s="39">
        <v>0.59106613356321602</v>
      </c>
      <c r="I12" s="39">
        <v>0.63628251899435684</v>
      </c>
      <c r="J12" s="39">
        <v>0.69799308701715679</v>
      </c>
      <c r="K12" s="39">
        <v>0.71573568886761318</v>
      </c>
      <c r="L12" s="39">
        <v>0.72103119298052132</v>
      </c>
      <c r="M12" s="39">
        <v>0.73398834929022438</v>
      </c>
      <c r="N12" s="39">
        <v>0.73449183281820651</v>
      </c>
      <c r="O12" s="39">
        <v>0.72989458765544235</v>
      </c>
      <c r="P12" s="40">
        <v>0.73370499752068996</v>
      </c>
      <c r="Q12" s="40">
        <v>0.73441082033519955</v>
      </c>
      <c r="R12" s="40">
        <v>0.73589737155003976</v>
      </c>
      <c r="S12" s="40">
        <v>0.73183283343203875</v>
      </c>
      <c r="T12" s="41">
        <v>0.72802499385057262</v>
      </c>
      <c r="U12" s="42"/>
      <c r="V12" s="42"/>
    </row>
    <row r="13" spans="1:25" s="33" customFormat="1" ht="16.149999999999999" customHeight="1" x14ac:dyDescent="0.2">
      <c r="A13" s="35">
        <v>2002</v>
      </c>
      <c r="B13" s="34"/>
      <c r="C13" s="43">
        <v>697.88592324169656</v>
      </c>
      <c r="D13" s="34"/>
      <c r="E13" s="44">
        <v>0.1118695409116745</v>
      </c>
      <c r="F13" s="42">
        <v>0.30781383178967514</v>
      </c>
      <c r="G13" s="42">
        <v>0.43336729040688299</v>
      </c>
      <c r="H13" s="42">
        <v>0.50644200866236777</v>
      </c>
      <c r="I13" s="42">
        <v>0.56125693999632509</v>
      </c>
      <c r="J13" s="42">
        <v>0.57971161658933568</v>
      </c>
      <c r="K13" s="42">
        <v>0.57788586574207246</v>
      </c>
      <c r="L13" s="42">
        <v>0.59238441166546496</v>
      </c>
      <c r="M13" s="42">
        <v>0.59899882923003966</v>
      </c>
      <c r="N13" s="42">
        <v>0.60945364943038105</v>
      </c>
      <c r="O13" s="42">
        <v>0.61376062098845829</v>
      </c>
      <c r="P13" s="42">
        <v>0.61967366448722616</v>
      </c>
      <c r="Q13" s="42">
        <v>0.61968642590196099</v>
      </c>
      <c r="R13" s="42">
        <v>0.61690814365968727</v>
      </c>
      <c r="S13" s="45">
        <v>0.61129934242231176</v>
      </c>
      <c r="T13" s="42"/>
      <c r="U13" s="42"/>
      <c r="V13" s="42"/>
    </row>
    <row r="14" spans="1:25" s="33" customFormat="1" ht="16.149999999999999" customHeight="1" x14ac:dyDescent="0.2">
      <c r="A14" s="35">
        <v>2003</v>
      </c>
      <c r="B14" s="34"/>
      <c r="C14" s="46">
        <v>694.36902639489949</v>
      </c>
      <c r="D14" s="34"/>
      <c r="E14" s="47">
        <v>7.871685792227992E-2</v>
      </c>
      <c r="F14" s="48">
        <v>0.23419353484705138</v>
      </c>
      <c r="G14" s="48">
        <v>0.32657735591330989</v>
      </c>
      <c r="H14" s="48">
        <v>0.41668286736063864</v>
      </c>
      <c r="I14" s="48">
        <v>0.45541845049558011</v>
      </c>
      <c r="J14" s="48">
        <v>0.48253306583893157</v>
      </c>
      <c r="K14" s="48">
        <v>0.5033856459603312</v>
      </c>
      <c r="L14" s="48">
        <v>0.50506366738378961</v>
      </c>
      <c r="M14" s="48">
        <v>0.50441204395579142</v>
      </c>
      <c r="N14" s="48">
        <v>0.51087804172209983</v>
      </c>
      <c r="O14" s="48">
        <v>0.50575857021838244</v>
      </c>
      <c r="P14" s="48">
        <v>0.50318518246549337</v>
      </c>
      <c r="Q14" s="48">
        <v>0.50251281654166657</v>
      </c>
      <c r="R14" s="49">
        <v>0.50309888484506515</v>
      </c>
      <c r="S14" s="42"/>
      <c r="T14" s="42"/>
      <c r="U14" s="42"/>
      <c r="V14" s="42"/>
    </row>
    <row r="15" spans="1:25" s="33" customFormat="1" ht="16.149999999999999" customHeight="1" x14ac:dyDescent="0.2">
      <c r="A15" s="35">
        <v>2004</v>
      </c>
      <c r="B15" s="34"/>
      <c r="C15" s="43">
        <v>738.42576780590139</v>
      </c>
      <c r="D15" s="34"/>
      <c r="E15" s="44">
        <v>8.5121399104014256E-2</v>
      </c>
      <c r="F15" s="42">
        <v>0.2390370239726326</v>
      </c>
      <c r="G15" s="42">
        <v>0.34073203683519382</v>
      </c>
      <c r="H15" s="42">
        <v>0.43350420780916371</v>
      </c>
      <c r="I15" s="42">
        <v>0.4848840608848814</v>
      </c>
      <c r="J15" s="42">
        <v>0.49775112859209558</v>
      </c>
      <c r="K15" s="42">
        <v>0.50069523112649872</v>
      </c>
      <c r="L15" s="42">
        <v>0.51748456064536485</v>
      </c>
      <c r="M15" s="42">
        <v>0.51655278493847467</v>
      </c>
      <c r="N15" s="42">
        <v>0.52315942615910405</v>
      </c>
      <c r="O15" s="42">
        <v>0.52263354252329675</v>
      </c>
      <c r="P15" s="42">
        <v>0.51845186730435477</v>
      </c>
      <c r="Q15" s="45">
        <v>0.51457445376836286</v>
      </c>
      <c r="R15" s="42"/>
      <c r="S15" s="42"/>
      <c r="T15" s="42"/>
      <c r="U15" s="42"/>
      <c r="V15" s="42"/>
    </row>
    <row r="16" spans="1:25" s="33" customFormat="1" ht="16.149999999999999" customHeight="1" x14ac:dyDescent="0.2">
      <c r="A16" s="35">
        <v>2005</v>
      </c>
      <c r="B16" s="34"/>
      <c r="C16" s="46">
        <v>755.13841608920211</v>
      </c>
      <c r="D16" s="34"/>
      <c r="E16" s="47">
        <v>3.7232828214114999E-2</v>
      </c>
      <c r="F16" s="48">
        <v>0.20584116461478652</v>
      </c>
      <c r="G16" s="48">
        <v>0.31797148098079858</v>
      </c>
      <c r="H16" s="48">
        <v>0.38643484295488745</v>
      </c>
      <c r="I16" s="48">
        <v>0.42354379044113233</v>
      </c>
      <c r="J16" s="48">
        <v>0.45020490119072032</v>
      </c>
      <c r="K16" s="48">
        <v>0.46249136749178238</v>
      </c>
      <c r="L16" s="48">
        <v>0.47017091380600345</v>
      </c>
      <c r="M16" s="48">
        <v>0.47873660329529533</v>
      </c>
      <c r="N16" s="48">
        <v>0.479065234496239</v>
      </c>
      <c r="O16" s="48">
        <v>0.47975751815626116</v>
      </c>
      <c r="P16" s="50">
        <v>0.48562866699499624</v>
      </c>
      <c r="Q16" s="42"/>
      <c r="R16" s="42"/>
      <c r="S16" s="42"/>
      <c r="T16" s="42"/>
      <c r="U16" s="42"/>
      <c r="V16" s="42"/>
    </row>
    <row r="17" spans="1:22" s="33" customFormat="1" ht="16.149999999999999" customHeight="1" x14ac:dyDescent="0.2">
      <c r="A17" s="35">
        <v>2006</v>
      </c>
      <c r="B17" s="34"/>
      <c r="C17" s="43">
        <v>738.23505515521481</v>
      </c>
      <c r="D17" s="34"/>
      <c r="E17" s="44">
        <v>3.064125720031324E-2</v>
      </c>
      <c r="F17" s="42">
        <v>0.20834494312906296</v>
      </c>
      <c r="G17" s="42">
        <v>0.33434779761225997</v>
      </c>
      <c r="H17" s="42">
        <v>0.40651133934177619</v>
      </c>
      <c r="I17" s="42">
        <v>0.44451592792374967</v>
      </c>
      <c r="J17" s="42">
        <v>0.47404558195653518</v>
      </c>
      <c r="K17" s="42">
        <v>0.49341654565244236</v>
      </c>
      <c r="L17" s="42">
        <v>0.48987322488684376</v>
      </c>
      <c r="M17" s="42">
        <v>0.49003323962960293</v>
      </c>
      <c r="N17" s="42">
        <v>0.48985200428904485</v>
      </c>
      <c r="O17" s="45">
        <v>0.4981907475291667</v>
      </c>
      <c r="P17" s="42" t="s">
        <v>32</v>
      </c>
      <c r="Q17" s="42"/>
      <c r="R17" s="42"/>
      <c r="S17" s="42"/>
      <c r="T17" s="42"/>
      <c r="U17" s="42"/>
      <c r="V17" s="42"/>
    </row>
    <row r="18" spans="1:22" s="33" customFormat="1" ht="16.149999999999999" customHeight="1" x14ac:dyDescent="0.2">
      <c r="A18" s="35">
        <v>2007</v>
      </c>
      <c r="B18" s="34"/>
      <c r="C18" s="46">
        <v>698.31869181680497</v>
      </c>
      <c r="D18" s="34"/>
      <c r="E18" s="47">
        <v>3.0031142534476887E-2</v>
      </c>
      <c r="F18" s="48">
        <v>0.20564600875282849</v>
      </c>
      <c r="G18" s="48">
        <v>0.34321404574652337</v>
      </c>
      <c r="H18" s="48">
        <v>0.43492223028864013</v>
      </c>
      <c r="I18" s="48">
        <v>0.48940823955251123</v>
      </c>
      <c r="J18" s="48">
        <v>0.53489222388328528</v>
      </c>
      <c r="K18" s="48">
        <v>0.55254722108145071</v>
      </c>
      <c r="L18" s="48">
        <v>0.57666187410311309</v>
      </c>
      <c r="M18" s="48">
        <v>0.5906245882697112</v>
      </c>
      <c r="N18" s="50">
        <v>0.63142568088986772</v>
      </c>
      <c r="O18" s="42" t="s">
        <v>32</v>
      </c>
      <c r="P18" s="42" t="s">
        <v>32</v>
      </c>
      <c r="Q18" s="42"/>
      <c r="R18" s="42"/>
      <c r="S18" s="42"/>
      <c r="T18" s="42"/>
      <c r="U18" s="42"/>
      <c r="V18" s="42"/>
    </row>
    <row r="19" spans="1:22" s="33" customFormat="1" ht="16.149999999999999" customHeight="1" x14ac:dyDescent="0.2">
      <c r="A19" s="35">
        <v>2008</v>
      </c>
      <c r="B19" s="34"/>
      <c r="C19" s="43">
        <v>564.84318780205138</v>
      </c>
      <c r="D19" s="34"/>
      <c r="E19" s="44">
        <v>7.060661515626844E-2</v>
      </c>
      <c r="F19" s="42">
        <v>0.27821700609037803</v>
      </c>
      <c r="G19" s="42">
        <v>0.45106876245097477</v>
      </c>
      <c r="H19" s="42">
        <v>0.49747533871664051</v>
      </c>
      <c r="I19" s="42">
        <v>0.5574129346644221</v>
      </c>
      <c r="J19" s="42">
        <v>0.59259716402303586</v>
      </c>
      <c r="K19" s="42">
        <v>0.64247114739776223</v>
      </c>
      <c r="L19" s="42">
        <v>0.69367116004134532</v>
      </c>
      <c r="M19" s="45">
        <v>0.72018617987219025</v>
      </c>
      <c r="N19" s="42" t="s">
        <v>32</v>
      </c>
      <c r="O19" s="42" t="s">
        <v>32</v>
      </c>
      <c r="P19" s="42" t="s">
        <v>32</v>
      </c>
      <c r="Q19" s="42"/>
      <c r="R19" s="42"/>
      <c r="S19" s="42"/>
      <c r="T19" s="42"/>
      <c r="U19" s="42"/>
      <c r="V19" s="42"/>
    </row>
    <row r="20" spans="1:22" s="33" customFormat="1" ht="16.149999999999999" customHeight="1" x14ac:dyDescent="0.2">
      <c r="A20" s="35">
        <v>2009</v>
      </c>
      <c r="B20" s="34"/>
      <c r="C20" s="46">
        <v>519.99742600359161</v>
      </c>
      <c r="D20" s="34"/>
      <c r="E20" s="47">
        <v>4.8455512602840631E-2</v>
      </c>
      <c r="F20" s="48">
        <v>0.27203343610232306</v>
      </c>
      <c r="G20" s="48">
        <v>0.38773129345871837</v>
      </c>
      <c r="H20" s="48">
        <v>0.50185835749267582</v>
      </c>
      <c r="I20" s="48">
        <v>0.57555350115145931</v>
      </c>
      <c r="J20" s="48">
        <v>0.52657672335137085</v>
      </c>
      <c r="K20" s="48">
        <v>0.55438467704541561</v>
      </c>
      <c r="L20" s="50">
        <v>0.56442055003926117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443.32505143210159</v>
      </c>
      <c r="D21" s="34"/>
      <c r="E21" s="44">
        <v>4.2125569461567362E-2</v>
      </c>
      <c r="F21" s="42">
        <v>0.25344108242446922</v>
      </c>
      <c r="G21" s="42">
        <v>0.39847083953793661</v>
      </c>
      <c r="H21" s="42">
        <v>0.52044426398352062</v>
      </c>
      <c r="I21" s="42">
        <v>0.58940415754406106</v>
      </c>
      <c r="J21" s="42">
        <v>0.64080448334785989</v>
      </c>
      <c r="K21" s="51">
        <v>0.66772868451368494</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517.79933158998676</v>
      </c>
      <c r="D22" s="34"/>
      <c r="E22" s="47">
        <v>5.5391479658796067E-2</v>
      </c>
      <c r="F22" s="48">
        <v>0.26341213543706188</v>
      </c>
      <c r="G22" s="48">
        <v>0.44860490045475632</v>
      </c>
      <c r="H22" s="48">
        <v>0.52117027095993207</v>
      </c>
      <c r="I22" s="48">
        <v>0.59662404588190099</v>
      </c>
      <c r="J22" s="50">
        <v>0.70025944372279847</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529.78276825580213</v>
      </c>
      <c r="D23" s="34"/>
      <c r="E23" s="44">
        <v>4.1887880249617246E-2</v>
      </c>
      <c r="F23" s="42">
        <v>0.32032721639649275</v>
      </c>
      <c r="G23" s="42">
        <v>0.43342951797739149</v>
      </c>
      <c r="H23" s="42">
        <v>0.52959976617749061</v>
      </c>
      <c r="I23" s="45">
        <v>0.59149291886838162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556.68215500850431</v>
      </c>
      <c r="D24" s="34"/>
      <c r="E24" s="48">
        <v>5.0839239329526248E-2</v>
      </c>
      <c r="F24" s="48">
        <v>0.27535916661128979</v>
      </c>
      <c r="G24" s="48">
        <v>0.4308860565419152</v>
      </c>
      <c r="H24" s="50">
        <v>0.54468118490671147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533.26654615652888</v>
      </c>
      <c r="D25" s="34"/>
      <c r="E25" s="44">
        <v>5.2894365363922904E-2</v>
      </c>
      <c r="F25" s="42">
        <v>0.30912663567453791</v>
      </c>
      <c r="G25" s="45">
        <v>0.49621711456185119</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523.15368986073463</v>
      </c>
      <c r="D26" s="34"/>
      <c r="E26" s="55">
        <v>7.7995707100717765E-2</v>
      </c>
      <c r="F26" s="50">
        <v>0.36043387978761376</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275.24262857792746</v>
      </c>
      <c r="D27" s="34"/>
      <c r="E27" s="57">
        <v>0.12319544743142335</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621.18833287368705</v>
      </c>
      <c r="D31" s="20"/>
      <c r="E31" s="38">
        <v>2.0842209816136485E-2</v>
      </c>
      <c r="F31" s="39">
        <v>0.14257780202917861</v>
      </c>
      <c r="G31" s="39">
        <v>0.27130962857658403</v>
      </c>
      <c r="H31" s="39">
        <v>0.4072105860960914</v>
      </c>
      <c r="I31" s="39">
        <v>0.46064094076623796</v>
      </c>
      <c r="J31" s="39">
        <v>0.52552863122307447</v>
      </c>
      <c r="K31" s="39">
        <v>0.59253194711174972</v>
      </c>
      <c r="L31" s="39">
        <v>0.62395473669505286</v>
      </c>
      <c r="M31" s="39">
        <v>0.64291307251765284</v>
      </c>
      <c r="N31" s="39">
        <v>0.65211680356606494</v>
      </c>
      <c r="O31" s="39">
        <v>0.66538448330916278</v>
      </c>
      <c r="P31" s="39">
        <v>0.66741126059200973</v>
      </c>
      <c r="Q31" s="39">
        <v>0.6813583817504002</v>
      </c>
      <c r="R31" s="39">
        <v>0.68916787928356449</v>
      </c>
      <c r="S31" s="71">
        <v>0.69645886675866453</v>
      </c>
      <c r="T31" s="72">
        <v>0.69772278050521308</v>
      </c>
    </row>
    <row r="32" spans="1:22" s="64" customFormat="1" ht="19.149999999999999" customHeight="1" x14ac:dyDescent="0.2">
      <c r="A32" s="35">
        <v>2002</v>
      </c>
      <c r="B32" s="69"/>
      <c r="C32" s="73">
        <v>697.88592324169656</v>
      </c>
      <c r="D32" s="20"/>
      <c r="E32" s="44">
        <v>9.9149718485666907E-3</v>
      </c>
      <c r="F32" s="42">
        <v>0.15945593213762399</v>
      </c>
      <c r="G32" s="42">
        <v>0.27221924628224858</v>
      </c>
      <c r="H32" s="42">
        <v>0.37370555212013279</v>
      </c>
      <c r="I32" s="42">
        <v>0.4166659124672375</v>
      </c>
      <c r="J32" s="42">
        <v>0.47192806571802809</v>
      </c>
      <c r="K32" s="42">
        <v>0.49822949268803746</v>
      </c>
      <c r="L32" s="42">
        <v>0.51658399240319453</v>
      </c>
      <c r="M32" s="42">
        <v>0.5278682680221356</v>
      </c>
      <c r="N32" s="42">
        <v>0.5533119762294354</v>
      </c>
      <c r="O32" s="42">
        <v>0.56313938209944381</v>
      </c>
      <c r="P32" s="42">
        <v>0.57325899969908589</v>
      </c>
      <c r="Q32" s="42">
        <v>0.578723224096648</v>
      </c>
      <c r="R32" s="42">
        <v>0.58240684425527722</v>
      </c>
      <c r="S32" s="45">
        <v>0.5862763752945509</v>
      </c>
    </row>
    <row r="33" spans="1:18" s="64" customFormat="1" ht="16.149999999999999" customHeight="1" x14ac:dyDescent="0.2">
      <c r="A33" s="35">
        <v>2003</v>
      </c>
      <c r="B33" s="66"/>
      <c r="C33" s="74">
        <v>694.36902639489949</v>
      </c>
      <c r="D33" s="20"/>
      <c r="E33" s="47">
        <v>1.218562095987682E-2</v>
      </c>
      <c r="F33" s="48">
        <v>0.1122506233636668</v>
      </c>
      <c r="G33" s="48">
        <v>0.21591662971114584</v>
      </c>
      <c r="H33" s="48">
        <v>0.28791209431211512</v>
      </c>
      <c r="I33" s="48">
        <v>0.33591896697431972</v>
      </c>
      <c r="J33" s="48">
        <v>0.37390427184924552</v>
      </c>
      <c r="K33" s="48">
        <v>0.40372803368424354</v>
      </c>
      <c r="L33" s="48">
        <v>0.42451772641184488</v>
      </c>
      <c r="M33" s="48">
        <v>0.43770469462878497</v>
      </c>
      <c r="N33" s="48">
        <v>0.44450124622018977</v>
      </c>
      <c r="O33" s="48">
        <v>0.45201972786394706</v>
      </c>
      <c r="P33" s="48">
        <v>0.45899499145971978</v>
      </c>
      <c r="Q33" s="48">
        <v>0.46487213688071749</v>
      </c>
      <c r="R33" s="49">
        <v>0.46886027233887645</v>
      </c>
    </row>
    <row r="34" spans="1:18" s="64" customFormat="1" ht="16.149999999999999" customHeight="1" x14ac:dyDescent="0.2">
      <c r="A34" s="35">
        <v>2004</v>
      </c>
      <c r="B34" s="66"/>
      <c r="C34" s="73">
        <v>738.42576780590139</v>
      </c>
      <c r="D34" s="20"/>
      <c r="E34" s="44">
        <v>3.7862284072677009E-3</v>
      </c>
      <c r="F34" s="42">
        <v>0.11871338725604653</v>
      </c>
      <c r="G34" s="42">
        <v>0.2114802397442922</v>
      </c>
      <c r="H34" s="42">
        <v>0.27097239798977607</v>
      </c>
      <c r="I34" s="42">
        <v>0.3351816024624743</v>
      </c>
      <c r="J34" s="42">
        <v>0.37973776448825647</v>
      </c>
      <c r="K34" s="42">
        <v>0.41184448865234213</v>
      </c>
      <c r="L34" s="42">
        <v>0.43955167641939996</v>
      </c>
      <c r="M34" s="42">
        <v>0.44437851146932583</v>
      </c>
      <c r="N34" s="42">
        <v>0.45437090782325956</v>
      </c>
      <c r="O34" s="42">
        <v>0.46288964325661908</v>
      </c>
      <c r="P34" s="42">
        <v>0.46762335064732286</v>
      </c>
      <c r="Q34" s="75">
        <v>0.47100015176136079</v>
      </c>
    </row>
    <row r="35" spans="1:18" s="64" customFormat="1" ht="16.149999999999999" customHeight="1" x14ac:dyDescent="0.2">
      <c r="A35" s="35">
        <v>2005</v>
      </c>
      <c r="B35" s="66"/>
      <c r="C35" s="74">
        <v>755.13841608920211</v>
      </c>
      <c r="D35" s="20"/>
      <c r="E35" s="47">
        <v>8.9879954675609105E-3</v>
      </c>
      <c r="F35" s="48">
        <v>8.3838820816819482E-2</v>
      </c>
      <c r="G35" s="48">
        <v>0.17299530744367425</v>
      </c>
      <c r="H35" s="48">
        <v>0.23734756533190338</v>
      </c>
      <c r="I35" s="48">
        <v>0.29908366516636237</v>
      </c>
      <c r="J35" s="48">
        <v>0.33584412494026561</v>
      </c>
      <c r="K35" s="48">
        <v>0.37395892653561918</v>
      </c>
      <c r="L35" s="48">
        <v>0.39593817509375717</v>
      </c>
      <c r="M35" s="48">
        <v>0.41111640489416695</v>
      </c>
      <c r="N35" s="48">
        <v>0.42804967374074737</v>
      </c>
      <c r="O35" s="48">
        <v>0.43720521360513154</v>
      </c>
      <c r="P35" s="48">
        <v>0.44823540594209549</v>
      </c>
      <c r="Q35" s="66"/>
    </row>
    <row r="36" spans="1:18" s="64" customFormat="1" ht="16.149999999999999" customHeight="1" x14ac:dyDescent="0.2">
      <c r="A36" s="35">
        <v>2006</v>
      </c>
      <c r="B36" s="66"/>
      <c r="C36" s="73">
        <v>738.23505515521481</v>
      </c>
      <c r="D36" s="20"/>
      <c r="E36" s="44">
        <v>1.3509761157535015E-2</v>
      </c>
      <c r="F36" s="42">
        <v>8.7035884243401279E-2</v>
      </c>
      <c r="G36" s="42">
        <v>0.18769842975620568</v>
      </c>
      <c r="H36" s="42">
        <v>0.26420783842645124</v>
      </c>
      <c r="I36" s="42">
        <v>0.3211257794139466</v>
      </c>
      <c r="J36" s="42">
        <v>0.36969801633545851</v>
      </c>
      <c r="K36" s="42">
        <v>0.39361651202752668</v>
      </c>
      <c r="L36" s="42">
        <v>0.41240502512206206</v>
      </c>
      <c r="M36" s="42">
        <v>0.43513642505446698</v>
      </c>
      <c r="N36" s="42">
        <v>0.44187819885678525</v>
      </c>
      <c r="O36" s="45">
        <v>0.44923160263006573</v>
      </c>
      <c r="P36" s="42" t="s">
        <v>32</v>
      </c>
      <c r="Q36" s="66"/>
    </row>
    <row r="37" spans="1:18" s="64" customFormat="1" ht="16.149999999999999" customHeight="1" x14ac:dyDescent="0.2">
      <c r="A37" s="35">
        <v>2007</v>
      </c>
      <c r="B37" s="66"/>
      <c r="C37" s="74">
        <v>698.31869181680497</v>
      </c>
      <c r="D37" s="20"/>
      <c r="E37" s="47">
        <v>6.8257142595913789E-3</v>
      </c>
      <c r="F37" s="48">
        <v>9.4939294054132664E-2</v>
      </c>
      <c r="G37" s="48">
        <v>0.1955498818966816</v>
      </c>
      <c r="H37" s="48">
        <v>0.28092276455907045</v>
      </c>
      <c r="I37" s="48">
        <v>0.33956888795154383</v>
      </c>
      <c r="J37" s="48">
        <v>0.40018051231218538</v>
      </c>
      <c r="K37" s="48">
        <v>0.46164456004972476</v>
      </c>
      <c r="L37" s="48">
        <v>0.49216123422550506</v>
      </c>
      <c r="M37" s="48">
        <v>0.52268574550606639</v>
      </c>
      <c r="N37" s="50">
        <v>0.55425409191642072</v>
      </c>
      <c r="O37" s="42" t="s">
        <v>32</v>
      </c>
      <c r="P37" s="42" t="s">
        <v>32</v>
      </c>
      <c r="Q37" s="66"/>
    </row>
    <row r="38" spans="1:18" s="64" customFormat="1" ht="16.149999999999999" customHeight="1" x14ac:dyDescent="0.2">
      <c r="A38" s="35">
        <v>2008</v>
      </c>
      <c r="B38" s="66"/>
      <c r="C38" s="73">
        <v>564.84318780205138</v>
      </c>
      <c r="D38" s="20"/>
      <c r="E38" s="44">
        <v>2.1259758567151205E-2</v>
      </c>
      <c r="F38" s="42">
        <v>0.12473363862248509</v>
      </c>
      <c r="G38" s="42">
        <v>0.24694550751205468</v>
      </c>
      <c r="H38" s="42">
        <v>0.34500773974018961</v>
      </c>
      <c r="I38" s="42">
        <v>0.413039870624415</v>
      </c>
      <c r="J38" s="42">
        <v>0.46769196467152324</v>
      </c>
      <c r="K38" s="42">
        <v>0.51611110544227567</v>
      </c>
      <c r="L38" s="42">
        <v>0.54991262955029185</v>
      </c>
      <c r="M38" s="45">
        <v>0.6192103084394005</v>
      </c>
      <c r="N38" s="42" t="s">
        <v>32</v>
      </c>
      <c r="O38" s="42" t="s">
        <v>32</v>
      </c>
      <c r="P38" s="42" t="s">
        <v>32</v>
      </c>
      <c r="Q38" s="66"/>
    </row>
    <row r="39" spans="1:18" s="64" customFormat="1" ht="16.149999999999999" customHeight="1" x14ac:dyDescent="0.2">
      <c r="A39" s="35">
        <v>2009</v>
      </c>
      <c r="B39" s="66"/>
      <c r="C39" s="74">
        <v>519.99742600359161</v>
      </c>
      <c r="D39" s="20"/>
      <c r="E39" s="47">
        <v>1.1383200877896313E-2</v>
      </c>
      <c r="F39" s="48">
        <v>0.10632163663036395</v>
      </c>
      <c r="G39" s="48">
        <v>0.22760149937799654</v>
      </c>
      <c r="H39" s="48">
        <v>0.31114684421558403</v>
      </c>
      <c r="I39" s="48">
        <v>0.37783792137078137</v>
      </c>
      <c r="J39" s="48">
        <v>0.43086794093287351</v>
      </c>
      <c r="K39" s="48">
        <v>0.45974770368029128</v>
      </c>
      <c r="L39" s="50">
        <v>0.48369454630005554</v>
      </c>
      <c r="M39" s="42" t="s">
        <v>32</v>
      </c>
      <c r="N39" s="42" t="s">
        <v>32</v>
      </c>
      <c r="O39" s="42" t="s">
        <v>32</v>
      </c>
      <c r="P39" s="42" t="s">
        <v>32</v>
      </c>
      <c r="Q39" s="66"/>
    </row>
    <row r="40" spans="1:18" s="64" customFormat="1" ht="16.149999999999999" customHeight="1" x14ac:dyDescent="0.2">
      <c r="A40" s="35">
        <v>2010</v>
      </c>
      <c r="B40" s="66"/>
      <c r="C40" s="73">
        <v>443.32505143210159</v>
      </c>
      <c r="D40" s="20"/>
      <c r="E40" s="44">
        <v>1.1316336864802252E-2</v>
      </c>
      <c r="F40" s="42">
        <v>0.12417743877485639</v>
      </c>
      <c r="G40" s="42">
        <v>0.24744875881303635</v>
      </c>
      <c r="H40" s="76">
        <v>0.33836535821481684</v>
      </c>
      <c r="I40" s="42">
        <v>0.39812771090151305</v>
      </c>
      <c r="J40" s="42">
        <v>0.47464454073170276</v>
      </c>
      <c r="K40" s="45">
        <v>0.51580370244436724</v>
      </c>
      <c r="L40" s="42" t="s">
        <v>32</v>
      </c>
      <c r="M40" s="42" t="s">
        <v>32</v>
      </c>
      <c r="N40" s="42" t="s">
        <v>32</v>
      </c>
      <c r="O40" s="42" t="s">
        <v>32</v>
      </c>
      <c r="P40" s="42" t="s">
        <v>32</v>
      </c>
      <c r="Q40" s="66"/>
    </row>
    <row r="41" spans="1:18" s="64" customFormat="1" ht="15.6" customHeight="1" x14ac:dyDescent="0.2">
      <c r="A41" s="35">
        <v>2011</v>
      </c>
      <c r="B41" s="66"/>
      <c r="C41" s="74">
        <v>517.79933158998676</v>
      </c>
      <c r="D41" s="20"/>
      <c r="E41" s="47">
        <v>1.1973508616039685E-2</v>
      </c>
      <c r="F41" s="48">
        <v>0.11219041102590475</v>
      </c>
      <c r="G41" s="48">
        <v>0.23960302391598959</v>
      </c>
      <c r="H41" s="48">
        <v>0.3268409530535894</v>
      </c>
      <c r="I41" s="48">
        <v>0.40330773994787433</v>
      </c>
      <c r="J41" s="50">
        <v>0.46767801315968544</v>
      </c>
      <c r="K41" s="42" t="s">
        <v>32</v>
      </c>
      <c r="L41" s="42" t="s">
        <v>32</v>
      </c>
      <c r="M41" s="42" t="s">
        <v>32</v>
      </c>
      <c r="N41" s="42" t="s">
        <v>32</v>
      </c>
      <c r="O41" s="42" t="s">
        <v>32</v>
      </c>
      <c r="P41" s="42" t="s">
        <v>32</v>
      </c>
      <c r="Q41" s="66"/>
    </row>
    <row r="42" spans="1:18" s="64" customFormat="1" ht="18.600000000000001" customHeight="1" x14ac:dyDescent="0.2">
      <c r="A42" s="35">
        <v>2012</v>
      </c>
      <c r="B42" s="77"/>
      <c r="C42" s="73">
        <v>529.78276825580213</v>
      </c>
      <c r="D42" s="20"/>
      <c r="E42" s="78">
        <v>1.1047954051528964E-2</v>
      </c>
      <c r="F42" s="42">
        <v>0.11859925743074923</v>
      </c>
      <c r="G42" s="42">
        <v>0.24268536804350277</v>
      </c>
      <c r="H42" s="42">
        <v>0.3324859781346427</v>
      </c>
      <c r="I42" s="45">
        <v>0.40453659095926009</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556.68215500850431</v>
      </c>
      <c r="D43" s="20"/>
      <c r="E43" s="48">
        <v>1.1107735567078563E-2</v>
      </c>
      <c r="F43" s="48">
        <v>9.7430769371351519E-2</v>
      </c>
      <c r="G43" s="48">
        <v>0.22975550157853236</v>
      </c>
      <c r="H43" s="48">
        <v>0.3460405322493596</v>
      </c>
      <c r="I43" s="42"/>
      <c r="J43" s="42"/>
      <c r="K43" s="42"/>
      <c r="L43" s="42"/>
      <c r="M43" s="42"/>
      <c r="N43" s="42"/>
      <c r="O43" s="42"/>
      <c r="P43" s="42"/>
      <c r="Q43" s="66"/>
    </row>
    <row r="44" spans="1:18" s="64" customFormat="1" ht="18.600000000000001" customHeight="1" x14ac:dyDescent="0.2">
      <c r="A44" s="35">
        <v>2014</v>
      </c>
      <c r="B44" s="77"/>
      <c r="C44" s="73">
        <v>533.26654615652888</v>
      </c>
      <c r="D44" s="20"/>
      <c r="E44" s="79">
        <v>1.0316703691232535E-2</v>
      </c>
      <c r="F44" s="42">
        <v>0.13432356218792216</v>
      </c>
      <c r="G44" s="45">
        <v>0.29855462626019968</v>
      </c>
      <c r="H44" s="42"/>
      <c r="I44" s="42"/>
      <c r="J44" s="42"/>
      <c r="K44" s="42"/>
      <c r="L44" s="42"/>
      <c r="M44" s="42"/>
      <c r="N44" s="42"/>
      <c r="O44" s="42"/>
      <c r="P44" s="42"/>
      <c r="Q44" s="66"/>
    </row>
    <row r="45" spans="1:18" s="64" customFormat="1" ht="18.600000000000001" customHeight="1" x14ac:dyDescent="0.2">
      <c r="A45" s="35">
        <v>2015</v>
      </c>
      <c r="B45" s="77"/>
      <c r="C45" s="74">
        <v>523.15368986073463</v>
      </c>
      <c r="D45" s="20"/>
      <c r="E45" s="55">
        <v>1.5211865327796838E-2</v>
      </c>
      <c r="F45" s="50">
        <v>0.11384845860712253</v>
      </c>
      <c r="G45" s="42"/>
      <c r="H45" s="42"/>
      <c r="I45" s="42"/>
      <c r="J45" s="42"/>
      <c r="K45" s="42"/>
      <c r="L45" s="42"/>
      <c r="M45" s="42"/>
      <c r="N45" s="42"/>
      <c r="O45" s="42"/>
      <c r="P45" s="42"/>
      <c r="Q45" s="66"/>
    </row>
    <row r="46" spans="1:18" s="64" customFormat="1" ht="18.600000000000001" customHeight="1" x14ac:dyDescent="0.2">
      <c r="A46" s="35">
        <v>2016</v>
      </c>
      <c r="B46" s="77"/>
      <c r="C46" s="80">
        <v>275.24262857792746</v>
      </c>
      <c r="D46" s="20"/>
      <c r="E46" s="81">
        <v>1.7456053170670571E-2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0.72977883744416105</v>
      </c>
      <c r="D51" s="34"/>
      <c r="E51" s="86">
        <v>0.69772278050521297</v>
      </c>
      <c r="F51" s="86">
        <v>3.0302213345359725E-2</v>
      </c>
      <c r="G51" s="86">
        <v>1.7538435935883804E-3</v>
      </c>
      <c r="H51" s="42"/>
      <c r="I51" s="42"/>
      <c r="J51" s="42"/>
      <c r="K51" s="42"/>
      <c r="L51" s="42"/>
      <c r="M51" s="42"/>
      <c r="N51" s="42"/>
    </row>
    <row r="52" spans="1:17" s="33" customFormat="1" ht="16.149999999999999" customHeight="1" x14ac:dyDescent="0.2">
      <c r="A52" s="65">
        <v>2002</v>
      </c>
      <c r="B52" s="34"/>
      <c r="C52" s="87">
        <v>0.61355632977442831</v>
      </c>
      <c r="D52" s="34"/>
      <c r="E52" s="88">
        <v>0.58627637529455012</v>
      </c>
      <c r="F52" s="88">
        <v>2.5022967127761135E-2</v>
      </c>
      <c r="G52" s="88">
        <v>2.2569873521171122E-3</v>
      </c>
      <c r="H52" s="42"/>
      <c r="I52" s="42"/>
      <c r="J52" s="42"/>
      <c r="K52" s="42"/>
      <c r="L52" s="42"/>
      <c r="M52" s="42"/>
      <c r="N52" s="42"/>
    </row>
    <row r="53" spans="1:17" s="33" customFormat="1" ht="16.149999999999999" customHeight="1" x14ac:dyDescent="0.2">
      <c r="A53" s="65">
        <v>2003</v>
      </c>
      <c r="B53" s="34"/>
      <c r="C53" s="89">
        <v>0.50919603368191357</v>
      </c>
      <c r="D53" s="34"/>
      <c r="E53" s="90">
        <v>0.46886027233887567</v>
      </c>
      <c r="F53" s="90">
        <v>3.4238612506188822E-2</v>
      </c>
      <c r="G53" s="90">
        <v>6.0971488368491058E-3</v>
      </c>
      <c r="H53" s="42"/>
      <c r="I53" s="42"/>
      <c r="J53" s="42"/>
      <c r="K53" s="42"/>
      <c r="L53" s="42"/>
      <c r="M53" s="42"/>
      <c r="N53" s="42"/>
    </row>
    <row r="54" spans="1:17" s="33" customFormat="1" ht="16.149999999999999" customHeight="1" x14ac:dyDescent="0.2">
      <c r="A54" s="65">
        <v>2004</v>
      </c>
      <c r="B54" s="34"/>
      <c r="C54" s="87">
        <v>0.52824030828126312</v>
      </c>
      <c r="D54" s="34"/>
      <c r="E54" s="88">
        <v>0.47100015176136023</v>
      </c>
      <c r="F54" s="88">
        <v>4.3574302007002089E-2</v>
      </c>
      <c r="G54" s="88">
        <v>1.3665854512900805E-2</v>
      </c>
      <c r="H54" s="42"/>
      <c r="I54" s="42"/>
      <c r="J54" s="42"/>
      <c r="K54" s="42"/>
      <c r="L54" s="42"/>
      <c r="M54" s="42"/>
      <c r="N54" s="42"/>
    </row>
    <row r="55" spans="1:17" s="33" customFormat="1" ht="16.149999999999999" customHeight="1" x14ac:dyDescent="0.2">
      <c r="A55" s="65">
        <v>2005</v>
      </c>
      <c r="B55" s="34"/>
      <c r="C55" s="89">
        <v>0.50185668859402977</v>
      </c>
      <c r="D55" s="34"/>
      <c r="E55" s="90">
        <v>0.44823540594209549</v>
      </c>
      <c r="F55" s="90">
        <v>3.7393261052900688E-2</v>
      </c>
      <c r="G55" s="90">
        <v>1.6228021599033578E-2</v>
      </c>
      <c r="H55" s="42"/>
      <c r="I55" s="42"/>
      <c r="J55" s="42"/>
      <c r="K55" s="42"/>
      <c r="L55" s="42"/>
      <c r="M55" s="42"/>
      <c r="N55" s="42"/>
    </row>
    <row r="56" spans="1:17" s="33" customFormat="1" ht="16.149999999999999" customHeight="1" x14ac:dyDescent="0.2">
      <c r="A56" s="65">
        <v>2006</v>
      </c>
      <c r="B56" s="34"/>
      <c r="C56" s="87">
        <v>0.52413428368034864</v>
      </c>
      <c r="D56" s="34"/>
      <c r="E56" s="88">
        <v>0.44923160263006567</v>
      </c>
      <c r="F56" s="88">
        <v>4.8959144899101012E-2</v>
      </c>
      <c r="G56" s="88">
        <v>2.5943536151182028E-2</v>
      </c>
      <c r="H56" s="42"/>
      <c r="I56" s="42"/>
      <c r="J56" s="42"/>
      <c r="K56" s="42"/>
      <c r="L56" s="42"/>
      <c r="M56" s="42"/>
      <c r="N56" s="42"/>
    </row>
    <row r="57" spans="1:17" s="33" customFormat="1" ht="16.149999999999999" customHeight="1" x14ac:dyDescent="0.2">
      <c r="A57" s="65">
        <v>2007</v>
      </c>
      <c r="B57" s="34"/>
      <c r="C57" s="89">
        <v>0.65923573985013262</v>
      </c>
      <c r="D57" s="34"/>
      <c r="E57" s="90">
        <v>0.5542540919164205</v>
      </c>
      <c r="F57" s="90">
        <v>7.7171588973447031E-2</v>
      </c>
      <c r="G57" s="90">
        <v>2.781005896026512E-2</v>
      </c>
      <c r="H57" s="42"/>
      <c r="I57" s="42"/>
      <c r="J57" s="42"/>
      <c r="K57" s="42"/>
      <c r="L57" s="42"/>
      <c r="M57" s="42"/>
      <c r="N57" s="42"/>
    </row>
    <row r="58" spans="1:17" s="33" customFormat="1" ht="16.149999999999999" customHeight="1" x14ac:dyDescent="0.2">
      <c r="A58" s="65">
        <v>2008</v>
      </c>
      <c r="B58" s="34"/>
      <c r="C58" s="87">
        <v>0.75314198281392508</v>
      </c>
      <c r="D58" s="34"/>
      <c r="E58" s="88">
        <v>0.6192103084394005</v>
      </c>
      <c r="F58" s="88">
        <v>0.10097587143278966</v>
      </c>
      <c r="G58" s="88">
        <v>3.2955802941734898E-2</v>
      </c>
      <c r="H58" s="42"/>
      <c r="I58" s="42"/>
      <c r="J58" s="42"/>
      <c r="K58" s="42"/>
      <c r="L58" s="42"/>
      <c r="M58" s="42"/>
      <c r="N58" s="42"/>
    </row>
    <row r="59" spans="1:17" s="33" customFormat="1" ht="16.149999999999999" customHeight="1" x14ac:dyDescent="0.2">
      <c r="A59" s="65">
        <v>2009</v>
      </c>
      <c r="B59" s="34"/>
      <c r="C59" s="89">
        <v>0.60968789427747327</v>
      </c>
      <c r="D59" s="34"/>
      <c r="E59" s="90">
        <v>0.48369454630005576</v>
      </c>
      <c r="F59" s="90">
        <v>8.0726003739205673E-2</v>
      </c>
      <c r="G59" s="90">
        <v>4.5267344238211875E-2</v>
      </c>
      <c r="H59" s="34"/>
      <c r="I59" s="34"/>
      <c r="J59" s="91"/>
      <c r="K59" s="91"/>
      <c r="L59" s="91"/>
      <c r="M59" s="91"/>
      <c r="N59" s="91"/>
    </row>
    <row r="60" spans="1:17" s="33" customFormat="1" ht="16.149999999999999" customHeight="1" x14ac:dyDescent="0.2">
      <c r="A60" s="65">
        <v>2010</v>
      </c>
      <c r="B60" s="34"/>
      <c r="C60" s="87">
        <v>0.7097071994717653</v>
      </c>
      <c r="D60" s="34"/>
      <c r="E60" s="88">
        <v>0.51580370244436713</v>
      </c>
      <c r="F60" s="88">
        <v>0.15192498206931793</v>
      </c>
      <c r="G60" s="88">
        <v>4.1978514958080353E-2</v>
      </c>
      <c r="H60" s="34"/>
      <c r="I60" s="34"/>
    </row>
    <row r="61" spans="1:17" s="33" customFormat="1" ht="15.6" customHeight="1" x14ac:dyDescent="0.2">
      <c r="A61" s="65">
        <v>2011</v>
      </c>
      <c r="B61" s="34"/>
      <c r="C61" s="89">
        <v>0.74982794695904653</v>
      </c>
      <c r="D61" s="34"/>
      <c r="E61" s="90">
        <v>0.46767801315968544</v>
      </c>
      <c r="F61" s="90">
        <v>0.23258143056311315</v>
      </c>
      <c r="G61" s="90">
        <v>4.9568503236247924E-2</v>
      </c>
      <c r="H61" s="34"/>
      <c r="I61" s="34"/>
    </row>
    <row r="62" spans="1:17" s="33" customFormat="1" ht="18.600000000000001" customHeight="1" x14ac:dyDescent="0.2">
      <c r="A62" s="35">
        <v>2012</v>
      </c>
      <c r="B62" s="34"/>
      <c r="C62" s="87">
        <v>0.69075466464282076</v>
      </c>
      <c r="D62" s="34"/>
      <c r="E62" s="88">
        <v>0.40453659095926009</v>
      </c>
      <c r="F62" s="88">
        <v>0.18695632790912148</v>
      </c>
      <c r="G62" s="88">
        <v>9.9261745774439275E-2</v>
      </c>
      <c r="H62" s="34"/>
      <c r="I62" s="34"/>
    </row>
    <row r="63" spans="1:17" s="33" customFormat="1" ht="18.600000000000001" customHeight="1" x14ac:dyDescent="0.2">
      <c r="A63" s="35">
        <v>2013</v>
      </c>
      <c r="B63" s="34"/>
      <c r="C63" s="89">
        <v>0.71530539509315083</v>
      </c>
      <c r="D63" s="34"/>
      <c r="E63" s="90">
        <v>0.3460405322493596</v>
      </c>
      <c r="F63" s="90">
        <v>0.19864065265735201</v>
      </c>
      <c r="G63" s="90">
        <v>0.17062421018643917</v>
      </c>
      <c r="H63" s="34"/>
      <c r="I63" s="34"/>
    </row>
    <row r="64" spans="1:17" s="33" customFormat="1" ht="18.600000000000001" customHeight="1" x14ac:dyDescent="0.2">
      <c r="A64" s="35">
        <v>2014</v>
      </c>
      <c r="B64" s="34"/>
      <c r="C64" s="87">
        <v>0.77125479631433269</v>
      </c>
      <c r="D64" s="34"/>
      <c r="E64" s="88">
        <v>0.29855462626019946</v>
      </c>
      <c r="F64" s="88">
        <v>0.19766248830165145</v>
      </c>
      <c r="G64" s="88">
        <v>0.27503768175248167</v>
      </c>
      <c r="H64" s="34"/>
      <c r="I64" s="34"/>
    </row>
    <row r="65" spans="1:9" s="33" customFormat="1" ht="18.600000000000001" customHeight="1" x14ac:dyDescent="0.2">
      <c r="A65" s="35">
        <v>2015</v>
      </c>
      <c r="B65" s="34"/>
      <c r="C65" s="89">
        <v>0.81034262530410606</v>
      </c>
      <c r="D65" s="34"/>
      <c r="E65" s="90">
        <v>0.11384845860712253</v>
      </c>
      <c r="F65" s="90">
        <v>0.24658542118049112</v>
      </c>
      <c r="G65" s="90">
        <v>0.4499087455164924</v>
      </c>
      <c r="H65" s="34"/>
      <c r="I65" s="34"/>
    </row>
    <row r="66" spans="1:9" s="33" customFormat="1" ht="18.600000000000001" customHeight="1" x14ac:dyDescent="0.2">
      <c r="A66" s="35">
        <v>2016</v>
      </c>
      <c r="B66" s="34"/>
      <c r="C66" s="92">
        <v>0.78618861655181971</v>
      </c>
      <c r="D66" s="34"/>
      <c r="E66" s="93">
        <v>1.7456053170670571E-2</v>
      </c>
      <c r="F66" s="93">
        <v>0.10573939426075277</v>
      </c>
      <c r="G66" s="93">
        <v>0.66299316912039641</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3">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67</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534.45990999391881</v>
      </c>
      <c r="D12" s="34"/>
      <c r="E12" s="38">
        <v>5.7697878170893849E-2</v>
      </c>
      <c r="F12" s="39">
        <v>0.33923580198403247</v>
      </c>
      <c r="G12" s="39">
        <v>0.53722571391509044</v>
      </c>
      <c r="H12" s="39">
        <v>0.64655079772623714</v>
      </c>
      <c r="I12" s="39">
        <v>0.69899307809722722</v>
      </c>
      <c r="J12" s="39">
        <v>0.77059971957093953</v>
      </c>
      <c r="K12" s="39">
        <v>0.78885931356111472</v>
      </c>
      <c r="L12" s="39">
        <v>0.79474398980332717</v>
      </c>
      <c r="M12" s="39">
        <v>0.8102843042627923</v>
      </c>
      <c r="N12" s="39">
        <v>0.81145969596872047</v>
      </c>
      <c r="O12" s="39">
        <v>0.80609199124513031</v>
      </c>
      <c r="P12" s="40">
        <v>0.81072258926615237</v>
      </c>
      <c r="Q12" s="40">
        <v>0.81131233687650961</v>
      </c>
      <c r="R12" s="40">
        <v>0.81311163837026568</v>
      </c>
      <c r="S12" s="40">
        <v>0.80838401622279465</v>
      </c>
      <c r="T12" s="41">
        <v>0.80396274574529836</v>
      </c>
      <c r="U12" s="42"/>
      <c r="V12" s="42"/>
    </row>
    <row r="13" spans="1:25" s="33" customFormat="1" ht="16.149999999999999" customHeight="1" x14ac:dyDescent="0.2">
      <c r="A13" s="35">
        <v>2002</v>
      </c>
      <c r="B13" s="34"/>
      <c r="C13" s="43">
        <v>619.17116388655393</v>
      </c>
      <c r="D13" s="34"/>
      <c r="E13" s="44">
        <v>0.11510542540128531</v>
      </c>
      <c r="F13" s="42">
        <v>0.33477122978542989</v>
      </c>
      <c r="G13" s="42">
        <v>0.46886082538807228</v>
      </c>
      <c r="H13" s="42">
        <v>0.53855014793834621</v>
      </c>
      <c r="I13" s="42">
        <v>0.58695268349188556</v>
      </c>
      <c r="J13" s="42">
        <v>0.61162116289928214</v>
      </c>
      <c r="K13" s="42">
        <v>0.60888834406625691</v>
      </c>
      <c r="L13" s="42">
        <v>0.6237475596374954</v>
      </c>
      <c r="M13" s="42">
        <v>0.63062325330040725</v>
      </c>
      <c r="N13" s="42">
        <v>0.64101928438098388</v>
      </c>
      <c r="O13" s="42">
        <v>0.64644453382335465</v>
      </c>
      <c r="P13" s="42">
        <v>0.65223683488241813</v>
      </c>
      <c r="Q13" s="42">
        <v>0.65220647933910991</v>
      </c>
      <c r="R13" s="42">
        <v>0.64904724258163793</v>
      </c>
      <c r="S13" s="45">
        <v>0.64348217057375334</v>
      </c>
      <c r="T13" s="42"/>
      <c r="U13" s="42"/>
      <c r="V13" s="42"/>
    </row>
    <row r="14" spans="1:25" s="33" customFormat="1" ht="16.149999999999999" customHeight="1" x14ac:dyDescent="0.2">
      <c r="A14" s="35">
        <v>2003</v>
      </c>
      <c r="B14" s="34"/>
      <c r="C14" s="46">
        <v>631.48735016292358</v>
      </c>
      <c r="D14" s="34"/>
      <c r="E14" s="47">
        <v>7.8053049550849032E-2</v>
      </c>
      <c r="F14" s="48">
        <v>0.23709793793538814</v>
      </c>
      <c r="G14" s="48">
        <v>0.32724371429751253</v>
      </c>
      <c r="H14" s="48">
        <v>0.41863722133644665</v>
      </c>
      <c r="I14" s="48">
        <v>0.45827075710340504</v>
      </c>
      <c r="J14" s="48">
        <v>0.48418687353349621</v>
      </c>
      <c r="K14" s="48">
        <v>0.51092283563702834</v>
      </c>
      <c r="L14" s="48">
        <v>0.51354194666934205</v>
      </c>
      <c r="M14" s="48">
        <v>0.51249523451606727</v>
      </c>
      <c r="N14" s="48">
        <v>0.51913816611763453</v>
      </c>
      <c r="O14" s="48">
        <v>0.51464301298978687</v>
      </c>
      <c r="P14" s="48">
        <v>0.51178524393185365</v>
      </c>
      <c r="Q14" s="48">
        <v>0.51078226841412799</v>
      </c>
      <c r="R14" s="49">
        <v>0.51203432963966866</v>
      </c>
      <c r="S14" s="42"/>
      <c r="T14" s="42"/>
      <c r="U14" s="42"/>
      <c r="V14" s="42"/>
    </row>
    <row r="15" spans="1:25" s="33" customFormat="1" ht="16.149999999999999" customHeight="1" x14ac:dyDescent="0.2">
      <c r="A15" s="35">
        <v>2004</v>
      </c>
      <c r="B15" s="34"/>
      <c r="C15" s="43">
        <v>668.96508154869059</v>
      </c>
      <c r="D15" s="34"/>
      <c r="E15" s="44">
        <v>9.25504885516511E-2</v>
      </c>
      <c r="F15" s="42">
        <v>0.25599379093102781</v>
      </c>
      <c r="G15" s="42">
        <v>0.3663310914407607</v>
      </c>
      <c r="H15" s="42">
        <v>0.45982088198857063</v>
      </c>
      <c r="I15" s="42">
        <v>0.51212516742308023</v>
      </c>
      <c r="J15" s="42">
        <v>0.5286038309233102</v>
      </c>
      <c r="K15" s="42">
        <v>0.53222066134714208</v>
      </c>
      <c r="L15" s="42">
        <v>0.55137780103665168</v>
      </c>
      <c r="M15" s="42">
        <v>0.54680289359602374</v>
      </c>
      <c r="N15" s="42">
        <v>0.55409172244541904</v>
      </c>
      <c r="O15" s="42">
        <v>0.553649581273846</v>
      </c>
      <c r="P15" s="42">
        <v>0.54900017993410011</v>
      </c>
      <c r="Q15" s="45">
        <v>0.54457187907257298</v>
      </c>
      <c r="R15" s="42"/>
      <c r="S15" s="42"/>
      <c r="T15" s="42"/>
      <c r="U15" s="42"/>
      <c r="V15" s="42"/>
    </row>
    <row r="16" spans="1:25" s="33" customFormat="1" ht="16.149999999999999" customHeight="1" x14ac:dyDescent="0.2">
      <c r="A16" s="35">
        <v>2005</v>
      </c>
      <c r="B16" s="34"/>
      <c r="C16" s="46">
        <v>667.26025023084344</v>
      </c>
      <c r="D16" s="34"/>
      <c r="E16" s="47">
        <v>4.0690779236938306E-2</v>
      </c>
      <c r="F16" s="48">
        <v>0.22102565235616803</v>
      </c>
      <c r="G16" s="48">
        <v>0.34158856161211076</v>
      </c>
      <c r="H16" s="48">
        <v>0.41726589387343727</v>
      </c>
      <c r="I16" s="48">
        <v>0.44921375122293578</v>
      </c>
      <c r="J16" s="48">
        <v>0.47984290832685628</v>
      </c>
      <c r="K16" s="48">
        <v>0.48916751014762022</v>
      </c>
      <c r="L16" s="48">
        <v>0.49614078131401046</v>
      </c>
      <c r="M16" s="48">
        <v>0.5058130635685878</v>
      </c>
      <c r="N16" s="48">
        <v>0.5073006226877409</v>
      </c>
      <c r="O16" s="48">
        <v>0.50766308676256078</v>
      </c>
      <c r="P16" s="50">
        <v>0.51464679486308762</v>
      </c>
      <c r="Q16" s="42"/>
      <c r="R16" s="42"/>
      <c r="S16" s="42"/>
      <c r="T16" s="42"/>
      <c r="U16" s="42"/>
      <c r="V16" s="42"/>
    </row>
    <row r="17" spans="1:22" s="33" customFormat="1" ht="16.149999999999999" customHeight="1" x14ac:dyDescent="0.2">
      <c r="A17" s="35">
        <v>2006</v>
      </c>
      <c r="B17" s="34"/>
      <c r="C17" s="43">
        <v>664.98869811423629</v>
      </c>
      <c r="D17" s="34"/>
      <c r="E17" s="44">
        <v>2.9117012305590943E-2</v>
      </c>
      <c r="F17" s="42">
        <v>0.2181241321339287</v>
      </c>
      <c r="G17" s="42">
        <v>0.35276445565445314</v>
      </c>
      <c r="H17" s="42">
        <v>0.43052166239552331</v>
      </c>
      <c r="I17" s="42">
        <v>0.46621303585499879</v>
      </c>
      <c r="J17" s="42">
        <v>0.49509464647777784</v>
      </c>
      <c r="K17" s="42">
        <v>0.51616156277557013</v>
      </c>
      <c r="L17" s="42">
        <v>0.51446530579473881</v>
      </c>
      <c r="M17" s="42">
        <v>0.51471308258689286</v>
      </c>
      <c r="N17" s="42">
        <v>0.51359591696431173</v>
      </c>
      <c r="O17" s="45">
        <v>0.52260953727253889</v>
      </c>
      <c r="P17" s="42" t="s">
        <v>32</v>
      </c>
      <c r="Q17" s="42"/>
      <c r="R17" s="42"/>
      <c r="S17" s="42"/>
      <c r="T17" s="42"/>
      <c r="U17" s="42"/>
      <c r="V17" s="42"/>
    </row>
    <row r="18" spans="1:22" s="33" customFormat="1" ht="16.149999999999999" customHeight="1" x14ac:dyDescent="0.2">
      <c r="A18" s="35">
        <v>2007</v>
      </c>
      <c r="B18" s="34"/>
      <c r="C18" s="46">
        <v>632.76235196082973</v>
      </c>
      <c r="D18" s="34"/>
      <c r="E18" s="47">
        <v>3.1098868568049793E-2</v>
      </c>
      <c r="F18" s="48">
        <v>0.21862766342371429</v>
      </c>
      <c r="G18" s="48">
        <v>0.35972210633165513</v>
      </c>
      <c r="H18" s="48">
        <v>0.45840409987674763</v>
      </c>
      <c r="I18" s="48">
        <v>0.51557847561548176</v>
      </c>
      <c r="J18" s="48">
        <v>0.55065167755173072</v>
      </c>
      <c r="K18" s="48">
        <v>0.57053966460276162</v>
      </c>
      <c r="L18" s="48">
        <v>0.59606337893111694</v>
      </c>
      <c r="M18" s="48">
        <v>0.61164023922088684</v>
      </c>
      <c r="N18" s="50">
        <v>0.62093001234887624</v>
      </c>
      <c r="O18" s="42" t="s">
        <v>32</v>
      </c>
      <c r="P18" s="42" t="s">
        <v>32</v>
      </c>
      <c r="Q18" s="42"/>
      <c r="R18" s="42"/>
      <c r="S18" s="42"/>
      <c r="T18" s="42"/>
      <c r="U18" s="42"/>
      <c r="V18" s="42"/>
    </row>
    <row r="19" spans="1:22" s="33" customFormat="1" ht="16.149999999999999" customHeight="1" x14ac:dyDescent="0.2">
      <c r="A19" s="35">
        <v>2008</v>
      </c>
      <c r="B19" s="34"/>
      <c r="C19" s="43">
        <v>544.22683330002224</v>
      </c>
      <c r="D19" s="34"/>
      <c r="E19" s="44">
        <v>4.5822998902061457E-2</v>
      </c>
      <c r="F19" s="42">
        <v>0.25638676215209866</v>
      </c>
      <c r="G19" s="42">
        <v>0.42361497536698467</v>
      </c>
      <c r="H19" s="42">
        <v>0.48077368735941878</v>
      </c>
      <c r="I19" s="42">
        <v>0.54939611450108961</v>
      </c>
      <c r="J19" s="42">
        <v>0.586263189132464</v>
      </c>
      <c r="K19" s="42">
        <v>0.63813070157473872</v>
      </c>
      <c r="L19" s="42">
        <v>0.69138016458993312</v>
      </c>
      <c r="M19" s="45">
        <v>0.71882447069906452</v>
      </c>
      <c r="N19" s="42" t="s">
        <v>32</v>
      </c>
      <c r="O19" s="42" t="s">
        <v>32</v>
      </c>
      <c r="P19" s="42" t="s">
        <v>32</v>
      </c>
      <c r="Q19" s="42"/>
      <c r="R19" s="42"/>
      <c r="S19" s="42"/>
      <c r="T19" s="42"/>
      <c r="U19" s="42"/>
      <c r="V19" s="42"/>
    </row>
    <row r="20" spans="1:22" s="33" customFormat="1" ht="16.149999999999999" customHeight="1" x14ac:dyDescent="0.2">
      <c r="A20" s="35">
        <v>2009</v>
      </c>
      <c r="B20" s="34"/>
      <c r="C20" s="46">
        <v>471.76814752304875</v>
      </c>
      <c r="D20" s="34"/>
      <c r="E20" s="47">
        <v>5.3341292966228221E-2</v>
      </c>
      <c r="F20" s="48">
        <v>0.28529983844183504</v>
      </c>
      <c r="G20" s="48">
        <v>0.40696697965956286</v>
      </c>
      <c r="H20" s="48">
        <v>0.53430539574518443</v>
      </c>
      <c r="I20" s="48">
        <v>0.61385763500675794</v>
      </c>
      <c r="J20" s="48">
        <v>0.55995349728291688</v>
      </c>
      <c r="K20" s="48">
        <v>0.58861488249000471</v>
      </c>
      <c r="L20" s="50">
        <v>0.59918286485771677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405.54229506579259</v>
      </c>
      <c r="D21" s="34"/>
      <c r="E21" s="44">
        <v>4.1729302329391912E-2</v>
      </c>
      <c r="F21" s="42">
        <v>0.24958129257662487</v>
      </c>
      <c r="G21" s="42">
        <v>0.39445330005543988</v>
      </c>
      <c r="H21" s="42">
        <v>0.52361708161140652</v>
      </c>
      <c r="I21" s="42">
        <v>0.59852578576781779</v>
      </c>
      <c r="J21" s="42">
        <v>0.652822874764308</v>
      </c>
      <c r="K21" s="51">
        <v>0.66965144901886453</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459.83766979277488</v>
      </c>
      <c r="D22" s="34"/>
      <c r="E22" s="47">
        <v>5.624349861280397E-2</v>
      </c>
      <c r="F22" s="48">
        <v>0.24845906585758243</v>
      </c>
      <c r="G22" s="48">
        <v>0.43441582308041904</v>
      </c>
      <c r="H22" s="48">
        <v>0.49758950853291251</v>
      </c>
      <c r="I22" s="48">
        <v>0.56228039697310406</v>
      </c>
      <c r="J22" s="50">
        <v>0.65025171334940723</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451.62476190628507</v>
      </c>
      <c r="D23" s="34"/>
      <c r="E23" s="44">
        <v>4.3216713384829672E-2</v>
      </c>
      <c r="F23" s="42">
        <v>0.31872349866924937</v>
      </c>
      <c r="G23" s="42">
        <v>0.45394345253334994</v>
      </c>
      <c r="H23" s="42">
        <v>0.54121108363312131</v>
      </c>
      <c r="I23" s="45">
        <v>0.61247707221861991</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479.20370279824795</v>
      </c>
      <c r="D24" s="34"/>
      <c r="E24" s="48">
        <v>5.5978407329309678E-2</v>
      </c>
      <c r="F24" s="48">
        <v>0.28854038486360079</v>
      </c>
      <c r="G24" s="48">
        <v>0.45226131891302335</v>
      </c>
      <c r="H24" s="50">
        <v>0.5605610939468344</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467.73190915219601</v>
      </c>
      <c r="D25" s="34"/>
      <c r="E25" s="44">
        <v>5.7146018864368708E-2</v>
      </c>
      <c r="F25" s="42">
        <v>0.32268313420979372</v>
      </c>
      <c r="G25" s="45">
        <v>0.51550916338515307</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468.99547824402163</v>
      </c>
      <c r="D26" s="34"/>
      <c r="E26" s="55">
        <v>8.165388009327057E-2</v>
      </c>
      <c r="F26" s="50">
        <v>0.36813843103630617</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253.21494431545901</v>
      </c>
      <c r="D27" s="34"/>
      <c r="E27" s="57">
        <v>0.12968811165836047</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534.45990999391881</v>
      </c>
      <c r="D31" s="20"/>
      <c r="E31" s="38">
        <v>1.9493262418856058E-2</v>
      </c>
      <c r="F31" s="39">
        <v>0.15332326568199178</v>
      </c>
      <c r="G31" s="39">
        <v>0.29440296457712023</v>
      </c>
      <c r="H31" s="39">
        <v>0.44590803821687924</v>
      </c>
      <c r="I31" s="39">
        <v>0.50692602776905404</v>
      </c>
      <c r="J31" s="39">
        <v>0.58109656376148044</v>
      </c>
      <c r="K31" s="39">
        <v>0.64895086044457506</v>
      </c>
      <c r="L31" s="39">
        <v>0.68329599154427623</v>
      </c>
      <c r="M31" s="39">
        <v>0.70505810097888233</v>
      </c>
      <c r="N31" s="39">
        <v>0.71575934236737249</v>
      </c>
      <c r="O31" s="39">
        <v>0.73116276014831705</v>
      </c>
      <c r="P31" s="39">
        <v>0.73377901296223125</v>
      </c>
      <c r="Q31" s="39">
        <v>0.74973151661831561</v>
      </c>
      <c r="R31" s="39">
        <v>0.75880016996514654</v>
      </c>
      <c r="S31" s="71">
        <v>0.76727428798591979</v>
      </c>
      <c r="T31" s="72">
        <v>0.76874330083128661</v>
      </c>
    </row>
    <row r="32" spans="1:22" s="64" customFormat="1" ht="19.149999999999999" customHeight="1" x14ac:dyDescent="0.2">
      <c r="A32" s="35">
        <v>2002</v>
      </c>
      <c r="B32" s="69"/>
      <c r="C32" s="73">
        <v>619.17116388655393</v>
      </c>
      <c r="D32" s="20"/>
      <c r="E32" s="44">
        <v>8.3833597448987503E-3</v>
      </c>
      <c r="F32" s="42">
        <v>0.17018800443574034</v>
      </c>
      <c r="G32" s="42">
        <v>0.29640801825743956</v>
      </c>
      <c r="H32" s="42">
        <v>0.39316675491493064</v>
      </c>
      <c r="I32" s="42">
        <v>0.43935230786458895</v>
      </c>
      <c r="J32" s="42">
        <v>0.49589649508320965</v>
      </c>
      <c r="K32" s="42">
        <v>0.52382940902546338</v>
      </c>
      <c r="L32" s="42">
        <v>0.54181324943999531</v>
      </c>
      <c r="M32" s="42">
        <v>0.55299075325819191</v>
      </c>
      <c r="N32" s="42">
        <v>0.57974686064885039</v>
      </c>
      <c r="O32" s="42">
        <v>0.59066355489534994</v>
      </c>
      <c r="P32" s="42">
        <v>0.60161171720216122</v>
      </c>
      <c r="Q32" s="42">
        <v>0.60756167138664141</v>
      </c>
      <c r="R32" s="42">
        <v>0.61162283054214839</v>
      </c>
      <c r="S32" s="45">
        <v>0.6157974266264481</v>
      </c>
    </row>
    <row r="33" spans="1:18" s="64" customFormat="1" ht="16.149999999999999" customHeight="1" x14ac:dyDescent="0.2">
      <c r="A33" s="35">
        <v>2003</v>
      </c>
      <c r="B33" s="66"/>
      <c r="C33" s="74">
        <v>631.48735016292358</v>
      </c>
      <c r="D33" s="20"/>
      <c r="E33" s="47">
        <v>1.2897258733953879E-2</v>
      </c>
      <c r="F33" s="48">
        <v>0.1106127146344731</v>
      </c>
      <c r="G33" s="48">
        <v>0.21007438328930145</v>
      </c>
      <c r="H33" s="48">
        <v>0.28464678504463481</v>
      </c>
      <c r="I33" s="48">
        <v>0.33682681191746161</v>
      </c>
      <c r="J33" s="48">
        <v>0.37430158443444528</v>
      </c>
      <c r="K33" s="48">
        <v>0.40468313736671635</v>
      </c>
      <c r="L33" s="48">
        <v>0.4269863819558638</v>
      </c>
      <c r="M33" s="48">
        <v>0.44110903744965579</v>
      </c>
      <c r="N33" s="48">
        <v>0.44856080053226549</v>
      </c>
      <c r="O33" s="48">
        <v>0.45642297782026953</v>
      </c>
      <c r="P33" s="48">
        <v>0.46395981299650302</v>
      </c>
      <c r="Q33" s="48">
        <v>0.47034397822645352</v>
      </c>
      <c r="R33" s="49">
        <v>0.47453770808908247</v>
      </c>
    </row>
    <row r="34" spans="1:18" s="64" customFormat="1" ht="16.149999999999999" customHeight="1" x14ac:dyDescent="0.2">
      <c r="A34" s="35">
        <v>2004</v>
      </c>
      <c r="B34" s="66"/>
      <c r="C34" s="73">
        <v>668.96508154869059</v>
      </c>
      <c r="D34" s="20"/>
      <c r="E34" s="44">
        <v>3.8271984726012194E-3</v>
      </c>
      <c r="F34" s="42">
        <v>0.12886114998404188</v>
      </c>
      <c r="G34" s="42">
        <v>0.22680883775268346</v>
      </c>
      <c r="H34" s="42">
        <v>0.2908246347891566</v>
      </c>
      <c r="I34" s="42">
        <v>0.3588439247607943</v>
      </c>
      <c r="J34" s="42">
        <v>0.40272618764265422</v>
      </c>
      <c r="K34" s="42">
        <v>0.43627474252849152</v>
      </c>
      <c r="L34" s="42">
        <v>0.46601660094432434</v>
      </c>
      <c r="M34" s="42">
        <v>0.46777126284120069</v>
      </c>
      <c r="N34" s="42">
        <v>0.47843225949100954</v>
      </c>
      <c r="O34" s="42">
        <v>0.48779809809211971</v>
      </c>
      <c r="P34" s="42">
        <v>0.49299919707212458</v>
      </c>
      <c r="Q34" s="75">
        <v>0.49647743452770682</v>
      </c>
    </row>
    <row r="35" spans="1:18" s="64" customFormat="1" ht="16.149999999999999" customHeight="1" x14ac:dyDescent="0.2">
      <c r="A35" s="35">
        <v>2005</v>
      </c>
      <c r="B35" s="66"/>
      <c r="C35" s="74">
        <v>667.26025023084344</v>
      </c>
      <c r="D35" s="20"/>
      <c r="E35" s="47">
        <v>9.2996395800769727E-3</v>
      </c>
      <c r="F35" s="48">
        <v>9.2649148557348668E-2</v>
      </c>
      <c r="G35" s="48">
        <v>0.18895402012497695</v>
      </c>
      <c r="H35" s="48">
        <v>0.25806154492314076</v>
      </c>
      <c r="I35" s="48">
        <v>0.31997296686564802</v>
      </c>
      <c r="J35" s="48">
        <v>0.35670696174205019</v>
      </c>
      <c r="K35" s="48">
        <v>0.3983168704141779</v>
      </c>
      <c r="L35" s="48">
        <v>0.42143079816992962</v>
      </c>
      <c r="M35" s="48">
        <v>0.43493068359150922</v>
      </c>
      <c r="N35" s="48">
        <v>0.45262826608367995</v>
      </c>
      <c r="O35" s="48">
        <v>0.46297501317918366</v>
      </c>
      <c r="P35" s="48">
        <v>0.47298737182080436</v>
      </c>
      <c r="Q35" s="66"/>
    </row>
    <row r="36" spans="1:18" s="64" customFormat="1" ht="16.149999999999999" customHeight="1" x14ac:dyDescent="0.2">
      <c r="A36" s="35">
        <v>2006</v>
      </c>
      <c r="B36" s="66"/>
      <c r="C36" s="73">
        <v>664.98869811423629</v>
      </c>
      <c r="D36" s="20"/>
      <c r="E36" s="44">
        <v>1.1513980781556197E-2</v>
      </c>
      <c r="F36" s="42">
        <v>8.9937959961148464E-2</v>
      </c>
      <c r="G36" s="42">
        <v>0.19488962220908279</v>
      </c>
      <c r="H36" s="42">
        <v>0.27698458061656178</v>
      </c>
      <c r="I36" s="42">
        <v>0.33703196708484939</v>
      </c>
      <c r="J36" s="42">
        <v>0.38696678736192275</v>
      </c>
      <c r="K36" s="42">
        <v>0.4128850964843403</v>
      </c>
      <c r="L36" s="42">
        <v>0.43080536427582061</v>
      </c>
      <c r="M36" s="42">
        <v>0.45405740322000204</v>
      </c>
      <c r="N36" s="42">
        <v>0.46122571852104199</v>
      </c>
      <c r="O36" s="45">
        <v>0.46912784972918964</v>
      </c>
      <c r="P36" s="42" t="s">
        <v>32</v>
      </c>
      <c r="Q36" s="66"/>
    </row>
    <row r="37" spans="1:18" s="64" customFormat="1" ht="16.149999999999999" customHeight="1" x14ac:dyDescent="0.2">
      <c r="A37" s="35">
        <v>2007</v>
      </c>
      <c r="B37" s="66"/>
      <c r="C37" s="74">
        <v>632.76235196082973</v>
      </c>
      <c r="D37" s="20"/>
      <c r="E37" s="47">
        <v>6.2475270379516506E-3</v>
      </c>
      <c r="F37" s="48">
        <v>0.10193214117412039</v>
      </c>
      <c r="G37" s="48">
        <v>0.20947277516661417</v>
      </c>
      <c r="H37" s="48">
        <v>0.29620288465973521</v>
      </c>
      <c r="I37" s="48">
        <v>0.35701749249125525</v>
      </c>
      <c r="J37" s="48">
        <v>0.41787249438814711</v>
      </c>
      <c r="K37" s="48">
        <v>0.47482947582710044</v>
      </c>
      <c r="L37" s="48">
        <v>0.5065881233360795</v>
      </c>
      <c r="M37" s="48">
        <v>0.53796478223128574</v>
      </c>
      <c r="N37" s="50">
        <v>0.56227381740444449</v>
      </c>
      <c r="O37" s="42" t="s">
        <v>32</v>
      </c>
      <c r="P37" s="42" t="s">
        <v>32</v>
      </c>
      <c r="Q37" s="66"/>
    </row>
    <row r="38" spans="1:18" s="64" customFormat="1" ht="16.149999999999999" customHeight="1" x14ac:dyDescent="0.2">
      <c r="A38" s="35">
        <v>2008</v>
      </c>
      <c r="B38" s="66"/>
      <c r="C38" s="73">
        <v>544.22683330002224</v>
      </c>
      <c r="D38" s="20"/>
      <c r="E38" s="44">
        <v>1.2827129027508344E-2</v>
      </c>
      <c r="F38" s="42">
        <v>0.11793657606283585</v>
      </c>
      <c r="G38" s="42">
        <v>0.23439812556593648</v>
      </c>
      <c r="H38" s="42">
        <v>0.32638910087567136</v>
      </c>
      <c r="I38" s="42">
        <v>0.40087696809114359</v>
      </c>
      <c r="J38" s="42">
        <v>0.45754907564416053</v>
      </c>
      <c r="K38" s="42">
        <v>0.50764525199895427</v>
      </c>
      <c r="L38" s="42">
        <v>0.54228965658557204</v>
      </c>
      <c r="M38" s="45">
        <v>0.61402343180992836</v>
      </c>
      <c r="N38" s="42" t="s">
        <v>32</v>
      </c>
      <c r="O38" s="42" t="s">
        <v>32</v>
      </c>
      <c r="P38" s="42" t="s">
        <v>32</v>
      </c>
      <c r="Q38" s="66"/>
    </row>
    <row r="39" spans="1:18" s="64" customFormat="1" ht="16.149999999999999" customHeight="1" x14ac:dyDescent="0.2">
      <c r="A39" s="35">
        <v>2009</v>
      </c>
      <c r="B39" s="66"/>
      <c r="C39" s="74">
        <v>471.76814752304875</v>
      </c>
      <c r="D39" s="20"/>
      <c r="E39" s="47">
        <v>1.2532037881805189E-2</v>
      </c>
      <c r="F39" s="48">
        <v>0.11237336088343662</v>
      </c>
      <c r="G39" s="48">
        <v>0.24224678729297455</v>
      </c>
      <c r="H39" s="48">
        <v>0.33010704415192382</v>
      </c>
      <c r="I39" s="48">
        <v>0.40198318359044855</v>
      </c>
      <c r="J39" s="48">
        <v>0.45622469267209459</v>
      </c>
      <c r="K39" s="48">
        <v>0.48768098015345784</v>
      </c>
      <c r="L39" s="50">
        <v>0.51230314339420768</v>
      </c>
      <c r="M39" s="42" t="s">
        <v>32</v>
      </c>
      <c r="N39" s="42" t="s">
        <v>32</v>
      </c>
      <c r="O39" s="42" t="s">
        <v>32</v>
      </c>
      <c r="P39" s="42" t="s">
        <v>32</v>
      </c>
      <c r="Q39" s="66"/>
    </row>
    <row r="40" spans="1:18" s="64" customFormat="1" ht="16.149999999999999" customHeight="1" x14ac:dyDescent="0.2">
      <c r="A40" s="35">
        <v>2010</v>
      </c>
      <c r="B40" s="66"/>
      <c r="C40" s="73">
        <v>405.54229506579259</v>
      </c>
      <c r="D40" s="20"/>
      <c r="E40" s="44">
        <v>1.2356705585538164E-2</v>
      </c>
      <c r="F40" s="42">
        <v>0.12013030685081036</v>
      </c>
      <c r="G40" s="42">
        <v>0.2430457004321068</v>
      </c>
      <c r="H40" s="76">
        <v>0.32733133532518133</v>
      </c>
      <c r="I40" s="42">
        <v>0.39065854007913553</v>
      </c>
      <c r="J40" s="42">
        <v>0.4725240221988028</v>
      </c>
      <c r="K40" s="45">
        <v>0.51577046552323724</v>
      </c>
      <c r="L40" s="42" t="s">
        <v>32</v>
      </c>
      <c r="M40" s="42" t="s">
        <v>32</v>
      </c>
      <c r="N40" s="42" t="s">
        <v>32</v>
      </c>
      <c r="O40" s="42" t="s">
        <v>32</v>
      </c>
      <c r="P40" s="42" t="s">
        <v>32</v>
      </c>
      <c r="Q40" s="66"/>
    </row>
    <row r="41" spans="1:18" s="64" customFormat="1" ht="15.6" customHeight="1" x14ac:dyDescent="0.2">
      <c r="A41" s="35">
        <v>2011</v>
      </c>
      <c r="B41" s="66"/>
      <c r="C41" s="74">
        <v>459.83766979277488</v>
      </c>
      <c r="D41" s="20"/>
      <c r="E41" s="47">
        <v>9.9795082256751676E-3</v>
      </c>
      <c r="F41" s="48">
        <v>0.1015698265687284</v>
      </c>
      <c r="G41" s="48">
        <v>0.22081603494838076</v>
      </c>
      <c r="H41" s="48">
        <v>0.30896359938749479</v>
      </c>
      <c r="I41" s="48">
        <v>0.38317808444314361</v>
      </c>
      <c r="J41" s="50">
        <v>0.44255560961189822</v>
      </c>
      <c r="K41" s="42" t="s">
        <v>32</v>
      </c>
      <c r="L41" s="42" t="s">
        <v>32</v>
      </c>
      <c r="M41" s="42" t="s">
        <v>32</v>
      </c>
      <c r="N41" s="42" t="s">
        <v>32</v>
      </c>
      <c r="O41" s="42" t="s">
        <v>32</v>
      </c>
      <c r="P41" s="42" t="s">
        <v>32</v>
      </c>
      <c r="Q41" s="66"/>
    </row>
    <row r="42" spans="1:18" s="64" customFormat="1" ht="18.600000000000001" customHeight="1" x14ac:dyDescent="0.2">
      <c r="A42" s="35">
        <v>2012</v>
      </c>
      <c r="B42" s="77"/>
      <c r="C42" s="73">
        <v>451.62476190628507</v>
      </c>
      <c r="D42" s="20"/>
      <c r="E42" s="78">
        <v>1.2947884403635356E-2</v>
      </c>
      <c r="F42" s="42">
        <v>0.12221976368753176</v>
      </c>
      <c r="G42" s="42">
        <v>0.25267848039323193</v>
      </c>
      <c r="H42" s="42">
        <v>0.32876934162194316</v>
      </c>
      <c r="I42" s="45">
        <v>0.40543442439591409</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479.20370279824795</v>
      </c>
      <c r="D43" s="20"/>
      <c r="E43" s="48">
        <v>1.2797113141940286E-2</v>
      </c>
      <c r="F43" s="48">
        <v>0.105596253906349</v>
      </c>
      <c r="G43" s="48">
        <v>0.24633897786854844</v>
      </c>
      <c r="H43" s="48">
        <v>0.35731409829252314</v>
      </c>
      <c r="I43" s="42"/>
      <c r="J43" s="42"/>
      <c r="K43" s="42"/>
      <c r="L43" s="42"/>
      <c r="M43" s="42"/>
      <c r="N43" s="42"/>
      <c r="O43" s="42"/>
      <c r="P43" s="42"/>
      <c r="Q43" s="66"/>
    </row>
    <row r="44" spans="1:18" s="64" customFormat="1" ht="18.600000000000001" customHeight="1" x14ac:dyDescent="0.2">
      <c r="A44" s="35">
        <v>2014</v>
      </c>
      <c r="B44" s="77"/>
      <c r="C44" s="73">
        <v>467.73190915219601</v>
      </c>
      <c r="D44" s="20"/>
      <c r="E44" s="79">
        <v>1.1061422810729089E-2</v>
      </c>
      <c r="F44" s="42">
        <v>0.14378389524196544</v>
      </c>
      <c r="G44" s="45">
        <v>0.31482958282844187</v>
      </c>
      <c r="H44" s="42"/>
      <c r="I44" s="42"/>
      <c r="J44" s="42"/>
      <c r="K44" s="42"/>
      <c r="L44" s="42"/>
      <c r="M44" s="42"/>
      <c r="N44" s="42"/>
      <c r="O44" s="42"/>
      <c r="P44" s="42"/>
      <c r="Q44" s="66"/>
    </row>
    <row r="45" spans="1:18" s="64" customFormat="1" ht="18.600000000000001" customHeight="1" x14ac:dyDescent="0.2">
      <c r="A45" s="35">
        <v>2015</v>
      </c>
      <c r="B45" s="77"/>
      <c r="C45" s="74">
        <v>468.99547824402163</v>
      </c>
      <c r="D45" s="20"/>
      <c r="E45" s="55">
        <v>1.693146688971664E-2</v>
      </c>
      <c r="F45" s="50">
        <v>0.11804643708289414</v>
      </c>
      <c r="G45" s="42"/>
      <c r="H45" s="42"/>
      <c r="I45" s="42"/>
      <c r="J45" s="42"/>
      <c r="K45" s="42"/>
      <c r="L45" s="42"/>
      <c r="M45" s="42"/>
      <c r="N45" s="42"/>
      <c r="O45" s="42"/>
      <c r="P45" s="42"/>
      <c r="Q45" s="66"/>
    </row>
    <row r="46" spans="1:18" s="64" customFormat="1" ht="18.600000000000001" customHeight="1" x14ac:dyDescent="0.2">
      <c r="A46" s="35">
        <v>2016</v>
      </c>
      <c r="B46" s="77"/>
      <c r="C46" s="80">
        <v>253.21494431545901</v>
      </c>
      <c r="D46" s="20"/>
      <c r="E46" s="81">
        <v>1.8531727915335076E-2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0.80600119097198863</v>
      </c>
      <c r="D51" s="34"/>
      <c r="E51" s="86">
        <v>0.7687433008312865</v>
      </c>
      <c r="F51" s="86">
        <v>3.5219444914011952E-2</v>
      </c>
      <c r="G51" s="86">
        <v>2.0384452266901552E-3</v>
      </c>
      <c r="H51" s="42"/>
      <c r="I51" s="42"/>
      <c r="J51" s="42"/>
      <c r="K51" s="42"/>
      <c r="L51" s="42"/>
      <c r="M51" s="42"/>
      <c r="N51" s="42"/>
    </row>
    <row r="52" spans="1:17" s="33" customFormat="1" ht="16.149999999999999" customHeight="1" x14ac:dyDescent="0.2">
      <c r="A52" s="65">
        <v>2002</v>
      </c>
      <c r="B52" s="34"/>
      <c r="C52" s="87">
        <v>0.64602608668264638</v>
      </c>
      <c r="D52" s="34"/>
      <c r="E52" s="88">
        <v>0.61579742662644732</v>
      </c>
      <c r="F52" s="88">
        <v>2.7684743947305267E-2</v>
      </c>
      <c r="G52" s="88">
        <v>2.5439161088937627E-3</v>
      </c>
      <c r="H52" s="42"/>
      <c r="I52" s="42"/>
      <c r="J52" s="42"/>
      <c r="K52" s="42"/>
      <c r="L52" s="42"/>
      <c r="M52" s="42"/>
      <c r="N52" s="42"/>
    </row>
    <row r="53" spans="1:17" s="33" customFormat="1" ht="16.149999999999999" customHeight="1" x14ac:dyDescent="0.2">
      <c r="A53" s="65">
        <v>2003</v>
      </c>
      <c r="B53" s="34"/>
      <c r="C53" s="89">
        <v>0.51873861660875109</v>
      </c>
      <c r="D53" s="34"/>
      <c r="E53" s="90">
        <v>0.47453770808908197</v>
      </c>
      <c r="F53" s="90">
        <v>3.7496621550586293E-2</v>
      </c>
      <c r="G53" s="90">
        <v>6.7042869690828316E-3</v>
      </c>
      <c r="H53" s="42"/>
      <c r="I53" s="42"/>
      <c r="J53" s="42"/>
      <c r="K53" s="42"/>
      <c r="L53" s="42"/>
      <c r="M53" s="42"/>
      <c r="N53" s="42"/>
    </row>
    <row r="54" spans="1:17" s="33" customFormat="1" ht="16.149999999999999" customHeight="1" x14ac:dyDescent="0.2">
      <c r="A54" s="65">
        <v>2004</v>
      </c>
      <c r="B54" s="34"/>
      <c r="C54" s="87">
        <v>0.5594040290408312</v>
      </c>
      <c r="D54" s="34"/>
      <c r="E54" s="88">
        <v>0.49647743452770676</v>
      </c>
      <c r="F54" s="88">
        <v>4.8094444544866069E-2</v>
      </c>
      <c r="G54" s="88">
        <v>1.4832149968258294E-2</v>
      </c>
      <c r="H54" s="42"/>
      <c r="I54" s="42"/>
      <c r="J54" s="42"/>
      <c r="K54" s="42"/>
      <c r="L54" s="42"/>
      <c r="M54" s="42"/>
      <c r="N54" s="42"/>
    </row>
    <row r="55" spans="1:17" s="33" customFormat="1" ht="16.149999999999999" customHeight="1" x14ac:dyDescent="0.2">
      <c r="A55" s="65">
        <v>2005</v>
      </c>
      <c r="B55" s="34"/>
      <c r="C55" s="89">
        <v>0.53278928474974829</v>
      </c>
      <c r="D55" s="34"/>
      <c r="E55" s="90">
        <v>0.47298737182080436</v>
      </c>
      <c r="F55" s="90">
        <v>4.1659423042283227E-2</v>
      </c>
      <c r="G55" s="90">
        <v>1.8142489886660691E-2</v>
      </c>
      <c r="H55" s="42"/>
      <c r="I55" s="42"/>
      <c r="J55" s="42"/>
      <c r="K55" s="42"/>
      <c r="L55" s="42"/>
      <c r="M55" s="42"/>
      <c r="N55" s="42"/>
    </row>
    <row r="56" spans="1:17" s="33" customFormat="1" ht="16.149999999999999" customHeight="1" x14ac:dyDescent="0.2">
      <c r="A56" s="65">
        <v>2006</v>
      </c>
      <c r="B56" s="34"/>
      <c r="C56" s="87">
        <v>0.55120703031950791</v>
      </c>
      <c r="D56" s="34"/>
      <c r="E56" s="88">
        <v>0.46912784972918981</v>
      </c>
      <c r="F56" s="88">
        <v>5.3481687543349213E-2</v>
      </c>
      <c r="G56" s="88">
        <v>2.8597493046968934E-2</v>
      </c>
      <c r="H56" s="42"/>
      <c r="I56" s="42"/>
      <c r="J56" s="42"/>
      <c r="K56" s="42"/>
      <c r="L56" s="42"/>
      <c r="M56" s="42"/>
      <c r="N56" s="42"/>
    </row>
    <row r="57" spans="1:17" s="33" customFormat="1" ht="16.149999999999999" customHeight="1" x14ac:dyDescent="0.2">
      <c r="A57" s="65">
        <v>2007</v>
      </c>
      <c r="B57" s="34"/>
      <c r="C57" s="89">
        <v>0.6514409559869101</v>
      </c>
      <c r="D57" s="34"/>
      <c r="E57" s="90">
        <v>0.56227381740444449</v>
      </c>
      <c r="F57" s="90">
        <v>5.8656194944431639E-2</v>
      </c>
      <c r="G57" s="90">
        <v>3.051094363803393E-2</v>
      </c>
      <c r="H57" s="42"/>
      <c r="I57" s="42"/>
      <c r="J57" s="42"/>
      <c r="K57" s="42"/>
      <c r="L57" s="42"/>
      <c r="M57" s="42"/>
      <c r="N57" s="42"/>
    </row>
    <row r="58" spans="1:17" s="33" customFormat="1" ht="16.149999999999999" customHeight="1" x14ac:dyDescent="0.2">
      <c r="A58" s="65">
        <v>2008</v>
      </c>
      <c r="B58" s="34"/>
      <c r="C58" s="87">
        <v>0.75299000804352456</v>
      </c>
      <c r="D58" s="34"/>
      <c r="E58" s="88">
        <v>0.61402343180992858</v>
      </c>
      <c r="F58" s="88">
        <v>0.10480103888913607</v>
      </c>
      <c r="G58" s="88">
        <v>3.4165537344459866E-2</v>
      </c>
      <c r="H58" s="42"/>
      <c r="I58" s="42"/>
      <c r="J58" s="42"/>
      <c r="K58" s="42"/>
      <c r="L58" s="42"/>
      <c r="M58" s="42"/>
      <c r="N58" s="42"/>
    </row>
    <row r="59" spans="1:17" s="33" customFormat="1" ht="16.149999999999999" customHeight="1" x14ac:dyDescent="0.2">
      <c r="A59" s="65">
        <v>2009</v>
      </c>
      <c r="B59" s="34"/>
      <c r="C59" s="89">
        <v>0.64737741354046907</v>
      </c>
      <c r="D59" s="34"/>
      <c r="E59" s="90">
        <v>0.51230314339420768</v>
      </c>
      <c r="F59" s="90">
        <v>8.6879721463509155E-2</v>
      </c>
      <c r="G59" s="90">
        <v>4.8194548682752289E-2</v>
      </c>
      <c r="H59" s="34"/>
      <c r="I59" s="34"/>
      <c r="J59" s="91"/>
      <c r="K59" s="91"/>
      <c r="L59" s="91"/>
      <c r="M59" s="91"/>
      <c r="N59" s="91"/>
    </row>
    <row r="60" spans="1:17" s="33" customFormat="1" ht="16.149999999999999" customHeight="1" x14ac:dyDescent="0.2">
      <c r="A60" s="65">
        <v>2010</v>
      </c>
      <c r="B60" s="34"/>
      <c r="C60" s="87">
        <v>0.71378182188164341</v>
      </c>
      <c r="D60" s="34"/>
      <c r="E60" s="88">
        <v>0.51577046552323713</v>
      </c>
      <c r="F60" s="88">
        <v>0.15388098349562743</v>
      </c>
      <c r="G60" s="88">
        <v>4.4130372862778752E-2</v>
      </c>
      <c r="H60" s="34"/>
      <c r="I60" s="34"/>
    </row>
    <row r="61" spans="1:17" s="33" customFormat="1" ht="15.6" customHeight="1" x14ac:dyDescent="0.2">
      <c r="A61" s="65">
        <v>2011</v>
      </c>
      <c r="B61" s="34"/>
      <c r="C61" s="89">
        <v>0.70265650449302774</v>
      </c>
      <c r="D61" s="34"/>
      <c r="E61" s="90">
        <v>0.44255560961189833</v>
      </c>
      <c r="F61" s="90">
        <v>0.20769610373750902</v>
      </c>
      <c r="G61" s="90">
        <v>5.2404791143620365E-2</v>
      </c>
      <c r="H61" s="34"/>
      <c r="I61" s="34"/>
    </row>
    <row r="62" spans="1:17" s="33" customFormat="1" ht="18.600000000000001" customHeight="1" x14ac:dyDescent="0.2">
      <c r="A62" s="35">
        <v>2012</v>
      </c>
      <c r="B62" s="34"/>
      <c r="C62" s="87">
        <v>0.71731988672241209</v>
      </c>
      <c r="D62" s="34"/>
      <c r="E62" s="88">
        <v>0.40543442439591426</v>
      </c>
      <c r="F62" s="88">
        <v>0.20704264782270573</v>
      </c>
      <c r="G62" s="88">
        <v>0.10484281450379215</v>
      </c>
      <c r="H62" s="34"/>
      <c r="I62" s="34"/>
    </row>
    <row r="63" spans="1:17" s="33" customFormat="1" ht="18.600000000000001" customHeight="1" x14ac:dyDescent="0.2">
      <c r="A63" s="35">
        <v>2013</v>
      </c>
      <c r="B63" s="34"/>
      <c r="C63" s="89">
        <v>0.73791032442425597</v>
      </c>
      <c r="D63" s="34"/>
      <c r="E63" s="90">
        <v>0.35731409829252331</v>
      </c>
      <c r="F63" s="90">
        <v>0.20324699565431126</v>
      </c>
      <c r="G63" s="90">
        <v>0.17734923047742138</v>
      </c>
      <c r="H63" s="34"/>
      <c r="I63" s="34"/>
    </row>
    <row r="64" spans="1:17" s="33" customFormat="1" ht="18.600000000000001" customHeight="1" x14ac:dyDescent="0.2">
      <c r="A64" s="35">
        <v>2014</v>
      </c>
      <c r="B64" s="34"/>
      <c r="C64" s="87">
        <v>0.78888480233212521</v>
      </c>
      <c r="D64" s="34"/>
      <c r="E64" s="88">
        <v>0.31482958282844176</v>
      </c>
      <c r="F64" s="88">
        <v>0.20067958055671109</v>
      </c>
      <c r="G64" s="88">
        <v>0.27337563894697237</v>
      </c>
      <c r="H64" s="34"/>
      <c r="I64" s="34"/>
    </row>
    <row r="65" spans="1:9" s="33" customFormat="1" ht="18.600000000000001" customHeight="1" x14ac:dyDescent="0.2">
      <c r="A65" s="35">
        <v>2015</v>
      </c>
      <c r="B65" s="34"/>
      <c r="C65" s="89">
        <v>0.82763111779700382</v>
      </c>
      <c r="D65" s="34"/>
      <c r="E65" s="90">
        <v>0.11804643708289413</v>
      </c>
      <c r="F65" s="90">
        <v>0.25009199395341197</v>
      </c>
      <c r="G65" s="90">
        <v>0.45949268676069777</v>
      </c>
      <c r="H65" s="34"/>
      <c r="I65" s="34"/>
    </row>
    <row r="66" spans="1:9" s="33" customFormat="1" ht="18.600000000000001" customHeight="1" x14ac:dyDescent="0.2">
      <c r="A66" s="35">
        <v>2016</v>
      </c>
      <c r="B66" s="34"/>
      <c r="C66" s="92">
        <v>0.800124496922198</v>
      </c>
      <c r="D66" s="34"/>
      <c r="E66" s="93">
        <v>1.8531727915335076E-2</v>
      </c>
      <c r="F66" s="93">
        <v>0.11115638374302535</v>
      </c>
      <c r="G66" s="93">
        <v>0.67043638526383753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4">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68</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86.72842287976809</v>
      </c>
      <c r="D12" s="34"/>
      <c r="E12" s="38">
        <v>0.13762400772527728</v>
      </c>
      <c r="F12" s="39">
        <v>0.1604704346425134</v>
      </c>
      <c r="G12" s="39">
        <v>0.24378708126968854</v>
      </c>
      <c r="H12" s="39">
        <v>0.24914444710846639</v>
      </c>
      <c r="I12" s="39">
        <v>0.2498315879051099</v>
      </c>
      <c r="J12" s="39">
        <v>0.25055805924717078</v>
      </c>
      <c r="K12" s="39">
        <v>0.26511472085696669</v>
      </c>
      <c r="L12" s="39">
        <v>0.2667794788690791</v>
      </c>
      <c r="M12" s="39">
        <v>0.26381804209960491</v>
      </c>
      <c r="N12" s="39">
        <v>0.26018092243909058</v>
      </c>
      <c r="O12" s="39">
        <v>0.26033159882107632</v>
      </c>
      <c r="P12" s="40">
        <v>0.25908763696644327</v>
      </c>
      <c r="Q12" s="40">
        <v>0.260508767878389</v>
      </c>
      <c r="R12" s="40">
        <v>0.26006800990934559</v>
      </c>
      <c r="S12" s="40">
        <v>0.26008969657142877</v>
      </c>
      <c r="T12" s="41">
        <v>0.26006209662298607</v>
      </c>
      <c r="U12" s="42"/>
      <c r="V12" s="42"/>
    </row>
    <row r="13" spans="1:25" s="33" customFormat="1" ht="16.149999999999999" customHeight="1" x14ac:dyDescent="0.2">
      <c r="A13" s="35">
        <v>2002</v>
      </c>
      <c r="B13" s="34"/>
      <c r="C13" s="43">
        <v>78.714759355142547</v>
      </c>
      <c r="D13" s="34"/>
      <c r="E13" s="44">
        <v>8.6416037883161809E-2</v>
      </c>
      <c r="F13" s="42">
        <v>9.576664230291651E-2</v>
      </c>
      <c r="G13" s="42">
        <v>0.15417475339361553</v>
      </c>
      <c r="H13" s="42">
        <v>0.2538790315459255</v>
      </c>
      <c r="I13" s="42">
        <v>0.35913393870130772</v>
      </c>
      <c r="J13" s="42">
        <v>0.32871077393058745</v>
      </c>
      <c r="K13" s="42">
        <v>0.33402002984786938</v>
      </c>
      <c r="L13" s="42">
        <v>0.34568154434964815</v>
      </c>
      <c r="M13" s="42">
        <v>0.35024076124755688</v>
      </c>
      <c r="N13" s="42">
        <v>0.36115801731134756</v>
      </c>
      <c r="O13" s="42">
        <v>0.35666860271720885</v>
      </c>
      <c r="P13" s="42">
        <v>0.3635314075762951</v>
      </c>
      <c r="Q13" s="42">
        <v>0.36388332745779567</v>
      </c>
      <c r="R13" s="42">
        <v>0.36410163762710396</v>
      </c>
      <c r="S13" s="45">
        <v>0.35814886178901123</v>
      </c>
      <c r="T13" s="42"/>
      <c r="U13" s="42"/>
      <c r="V13" s="42"/>
    </row>
    <row r="14" spans="1:25" s="33" customFormat="1" ht="16.149999999999999" customHeight="1" x14ac:dyDescent="0.2">
      <c r="A14" s="35">
        <v>2003</v>
      </c>
      <c r="B14" s="34"/>
      <c r="C14" s="46">
        <v>62.881676231975888</v>
      </c>
      <c r="D14" s="34"/>
      <c r="E14" s="47">
        <v>8.5383133610358652E-2</v>
      </c>
      <c r="F14" s="48">
        <v>0.20502615382348172</v>
      </c>
      <c r="G14" s="48">
        <v>0.31988547179834809</v>
      </c>
      <c r="H14" s="48">
        <v>0.39705632609430097</v>
      </c>
      <c r="I14" s="48">
        <v>0.42677424681718651</v>
      </c>
      <c r="J14" s="48">
        <v>0.46592475160018743</v>
      </c>
      <c r="K14" s="48">
        <v>0.42769364438177815</v>
      </c>
      <c r="L14" s="48">
        <v>0.41992080159529555</v>
      </c>
      <c r="M14" s="48">
        <v>0.42323684485741231</v>
      </c>
      <c r="N14" s="48">
        <v>0.42792598988255581</v>
      </c>
      <c r="O14" s="48">
        <v>0.41653681978840001</v>
      </c>
      <c r="P14" s="48">
        <v>0.41681932277378786</v>
      </c>
      <c r="Q14" s="48">
        <v>0.41946709379445807</v>
      </c>
      <c r="R14" s="49">
        <v>0.41336494812469099</v>
      </c>
      <c r="S14" s="42"/>
      <c r="T14" s="42"/>
      <c r="U14" s="42"/>
      <c r="V14" s="42"/>
    </row>
    <row r="15" spans="1:25" s="33" customFormat="1" ht="16.149999999999999" customHeight="1" x14ac:dyDescent="0.2">
      <c r="A15" s="35">
        <v>2004</v>
      </c>
      <c r="B15" s="34"/>
      <c r="C15" s="43">
        <v>69.460686257211421</v>
      </c>
      <c r="D15" s="34"/>
      <c r="E15" s="44">
        <v>1.3572992430232144E-2</v>
      </c>
      <c r="F15" s="42">
        <v>7.5729034916485569E-2</v>
      </c>
      <c r="G15" s="42">
        <v>9.4191517664830665E-2</v>
      </c>
      <c r="H15" s="42">
        <v>0.18005240597514752</v>
      </c>
      <c r="I15" s="42">
        <v>0.22252919457500456</v>
      </c>
      <c r="J15" s="42">
        <v>0.20061354410910426</v>
      </c>
      <c r="K15" s="42">
        <v>0.19707870882038755</v>
      </c>
      <c r="L15" s="42">
        <v>0.19106402632545177</v>
      </c>
      <c r="M15" s="42">
        <v>0.22521868653898802</v>
      </c>
      <c r="N15" s="42">
        <v>0.22525528465611241</v>
      </c>
      <c r="O15" s="42">
        <v>0.22392289035313195</v>
      </c>
      <c r="P15" s="42">
        <v>0.22424581276208344</v>
      </c>
      <c r="Q15" s="45">
        <v>0.22567390950115856</v>
      </c>
      <c r="R15" s="42"/>
      <c r="S15" s="42"/>
      <c r="T15" s="42"/>
      <c r="U15" s="42"/>
      <c r="V15" s="42"/>
    </row>
    <row r="16" spans="1:25" s="33" customFormat="1" ht="16.149999999999999" customHeight="1" x14ac:dyDescent="0.2">
      <c r="A16" s="35">
        <v>2005</v>
      </c>
      <c r="B16" s="34"/>
      <c r="C16" s="46">
        <v>87.878165858359324</v>
      </c>
      <c r="D16" s="34"/>
      <c r="E16" s="47">
        <v>1.0976553492882681E-2</v>
      </c>
      <c r="F16" s="48">
        <v>9.0545118196701926E-2</v>
      </c>
      <c r="G16" s="48">
        <v>0.13864662846656639</v>
      </c>
      <c r="H16" s="48">
        <v>0.15233420430535316</v>
      </c>
      <c r="I16" s="48">
        <v>0.22863138771427249</v>
      </c>
      <c r="J16" s="48">
        <v>0.22516306213052739</v>
      </c>
      <c r="K16" s="48">
        <v>0.25993901048858842</v>
      </c>
      <c r="L16" s="48">
        <v>0.27298131474467402</v>
      </c>
      <c r="M16" s="48">
        <v>0.27314462853283733</v>
      </c>
      <c r="N16" s="48">
        <v>0.26467350242033927</v>
      </c>
      <c r="O16" s="48">
        <v>0.26787011120826437</v>
      </c>
      <c r="P16" s="50">
        <v>0.26529358064713154</v>
      </c>
      <c r="Q16" s="42"/>
      <c r="R16" s="42"/>
      <c r="S16" s="42"/>
      <c r="T16" s="42"/>
      <c r="U16" s="42"/>
      <c r="V16" s="42"/>
    </row>
    <row r="17" spans="1:22" s="33" customFormat="1" ht="16.149999999999999" customHeight="1" x14ac:dyDescent="0.2">
      <c r="A17" s="35">
        <v>2006</v>
      </c>
      <c r="B17" s="34"/>
      <c r="C17" s="43">
        <v>73.246357040977855</v>
      </c>
      <c r="D17" s="34"/>
      <c r="E17" s="44">
        <v>4.4479564920949899E-2</v>
      </c>
      <c r="F17" s="42">
        <v>0.11956168580856011</v>
      </c>
      <c r="G17" s="42">
        <v>0.16714672509692166</v>
      </c>
      <c r="H17" s="42">
        <v>0.18852652598265304</v>
      </c>
      <c r="I17" s="42">
        <v>0.2475323216541144</v>
      </c>
      <c r="J17" s="42">
        <v>0.28294542929402794</v>
      </c>
      <c r="K17" s="42">
        <v>0.28691918610686684</v>
      </c>
      <c r="L17" s="42">
        <v>0.26660675092812119</v>
      </c>
      <c r="M17" s="42">
        <v>0.26596999197006349</v>
      </c>
      <c r="N17" s="42">
        <v>0.2742858762803847</v>
      </c>
      <c r="O17" s="45">
        <v>0.27649754861846282</v>
      </c>
      <c r="P17" s="42" t="s">
        <v>32</v>
      </c>
      <c r="Q17" s="42"/>
      <c r="R17" s="42"/>
      <c r="S17" s="42"/>
      <c r="T17" s="42"/>
      <c r="U17" s="42"/>
      <c r="V17" s="42"/>
    </row>
    <row r="18" spans="1:22" s="33" customFormat="1" ht="16.149999999999999" customHeight="1" x14ac:dyDescent="0.2">
      <c r="A18" s="35">
        <v>2007</v>
      </c>
      <c r="B18" s="34"/>
      <c r="C18" s="46">
        <v>65.556339855974784</v>
      </c>
      <c r="D18" s="34"/>
      <c r="E18" s="47">
        <v>1.9725246297168705E-2</v>
      </c>
      <c r="F18" s="48">
        <v>8.0344590767329749E-2</v>
      </c>
      <c r="G18" s="48">
        <v>0.18387508226704069</v>
      </c>
      <c r="H18" s="48">
        <v>0.20827072622889958</v>
      </c>
      <c r="I18" s="48">
        <v>0.23680810722425863</v>
      </c>
      <c r="J18" s="48">
        <v>0.38277895778619697</v>
      </c>
      <c r="K18" s="48">
        <v>0.37888070911511462</v>
      </c>
      <c r="L18" s="48">
        <v>0.38939483244828571</v>
      </c>
      <c r="M18" s="48">
        <v>0.38777749898637809</v>
      </c>
      <c r="N18" s="50">
        <v>0.73273188446972071</v>
      </c>
      <c r="O18" s="42" t="s">
        <v>32</v>
      </c>
      <c r="P18" s="42" t="s">
        <v>32</v>
      </c>
      <c r="Q18" s="42"/>
      <c r="R18" s="42"/>
      <c r="S18" s="42"/>
      <c r="T18" s="42"/>
      <c r="U18" s="42"/>
      <c r="V18" s="42"/>
    </row>
    <row r="19" spans="1:22" s="33" customFormat="1" ht="16.149999999999999" customHeight="1" x14ac:dyDescent="0.2">
      <c r="A19" s="35">
        <v>2008</v>
      </c>
      <c r="B19" s="34"/>
      <c r="C19" s="43">
        <v>20.616354502029257</v>
      </c>
      <c r="D19" s="34"/>
      <c r="E19" s="44">
        <v>0.72484007774163517</v>
      </c>
      <c r="F19" s="42">
        <v>0.85448787529411241</v>
      </c>
      <c r="G19" s="42">
        <v>1.1757889163143671</v>
      </c>
      <c r="H19" s="42">
        <v>0.93836253960984584</v>
      </c>
      <c r="I19" s="42">
        <v>0.7690395173464698</v>
      </c>
      <c r="J19" s="42">
        <v>0.7598002986295147</v>
      </c>
      <c r="K19" s="42">
        <v>0.75704945876419671</v>
      </c>
      <c r="L19" s="42">
        <v>0.75414844759982369</v>
      </c>
      <c r="M19" s="45">
        <v>0.75613233471216323</v>
      </c>
      <c r="N19" s="42" t="s">
        <v>32</v>
      </c>
      <c r="O19" s="42" t="s">
        <v>32</v>
      </c>
      <c r="P19" s="42" t="s">
        <v>32</v>
      </c>
      <c r="Q19" s="42"/>
      <c r="R19" s="42"/>
      <c r="S19" s="42"/>
      <c r="T19" s="42"/>
      <c r="U19" s="42"/>
      <c r="V19" s="42"/>
    </row>
    <row r="20" spans="1:22" s="33" customFormat="1" ht="16.149999999999999" customHeight="1" x14ac:dyDescent="0.2">
      <c r="A20" s="35">
        <v>2009</v>
      </c>
      <c r="B20" s="34"/>
      <c r="C20" s="46">
        <v>48.229278480543599</v>
      </c>
      <c r="D20" s="34"/>
      <c r="E20" s="47">
        <v>6.6388843061205823E-4</v>
      </c>
      <c r="F20" s="48">
        <v>0.14226441916519228</v>
      </c>
      <c r="G20" s="48">
        <v>0.19957206049469373</v>
      </c>
      <c r="H20" s="48">
        <v>0.18446859734581442</v>
      </c>
      <c r="I20" s="48">
        <v>0.20087092573869278</v>
      </c>
      <c r="J20" s="48">
        <v>0.20009249418477298</v>
      </c>
      <c r="K20" s="48">
        <v>0.21955236935409869</v>
      </c>
      <c r="L20" s="50">
        <v>0.22438326600375313</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37.782756366308803</v>
      </c>
      <c r="D21" s="34"/>
      <c r="E21" s="44">
        <v>4.6378914047746952E-2</v>
      </c>
      <c r="F21" s="42">
        <v>0.29487024704630449</v>
      </c>
      <c r="G21" s="42">
        <v>0.44159321437086674</v>
      </c>
      <c r="H21" s="42">
        <v>0.48638873531422239</v>
      </c>
      <c r="I21" s="42">
        <v>0.49149690036211285</v>
      </c>
      <c r="J21" s="42">
        <v>0.51180473566477591</v>
      </c>
      <c r="K21" s="51">
        <v>0.64709063675609046</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57.961661797211733</v>
      </c>
      <c r="D22" s="34"/>
      <c r="E22" s="47">
        <v>4.8632004545728857E-2</v>
      </c>
      <c r="F22" s="48">
        <v>0.38204201005545718</v>
      </c>
      <c r="G22" s="48">
        <v>0.56117365838913591</v>
      </c>
      <c r="H22" s="48">
        <v>0.7082477720211493</v>
      </c>
      <c r="I22" s="48">
        <v>0.86908868883253043</v>
      </c>
      <c r="J22" s="50">
        <v>1.0969947596800775</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78.158006349517791</v>
      </c>
      <c r="D23" s="34"/>
      <c r="E23" s="44">
        <v>3.4209409721341975E-2</v>
      </c>
      <c r="F23" s="42">
        <v>0.32959406787543122</v>
      </c>
      <c r="G23" s="42">
        <v>0.3148927071973745</v>
      </c>
      <c r="H23" s="42">
        <v>0.46250544371144375</v>
      </c>
      <c r="I23" s="45">
        <v>0.47023901663568696</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77.478452210256762</v>
      </c>
      <c r="D24" s="34"/>
      <c r="E24" s="48">
        <v>1.9053520016040958E-2</v>
      </c>
      <c r="F24" s="48">
        <v>0.19383342088836233</v>
      </c>
      <c r="G24" s="48">
        <v>0.29868020337486922</v>
      </c>
      <c r="H24" s="50">
        <v>0.44646405491712893</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65.534637004332069</v>
      </c>
      <c r="D25" s="34"/>
      <c r="E25" s="44">
        <v>2.2549587400391476E-2</v>
      </c>
      <c r="F25" s="42">
        <v>0.21237158779207671</v>
      </c>
      <c r="G25" s="45">
        <v>0.35852646363196994</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54.158211616712983</v>
      </c>
      <c r="D26" s="34"/>
      <c r="E26" s="55">
        <v>4.6316917478125795E-2</v>
      </c>
      <c r="F26" s="50">
        <v>0.29371454785862106</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22.027684262468412</v>
      </c>
      <c r="D27" s="34"/>
      <c r="E27" s="57">
        <v>4.8560293272980282E-2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86.72842287976809</v>
      </c>
      <c r="D31" s="20"/>
      <c r="E31" s="38">
        <v>2.9155035999272511E-2</v>
      </c>
      <c r="F31" s="39">
        <v>7.6359377364786887E-2</v>
      </c>
      <c r="G31" s="39">
        <v>0.12899800949622514</v>
      </c>
      <c r="H31" s="39">
        <v>0.16873932038263514</v>
      </c>
      <c r="I31" s="39">
        <v>0.17541122469173445</v>
      </c>
      <c r="J31" s="39">
        <v>0.1830938072415968</v>
      </c>
      <c r="K31" s="39">
        <v>0.24485299319351017</v>
      </c>
      <c r="L31" s="39">
        <v>0.25826698782857788</v>
      </c>
      <c r="M31" s="39">
        <v>0.25994719795075394</v>
      </c>
      <c r="N31" s="39">
        <v>0.25992259052606131</v>
      </c>
      <c r="O31" s="39">
        <v>0.26002888301482674</v>
      </c>
      <c r="P31" s="39">
        <v>0.25842304449749298</v>
      </c>
      <c r="Q31" s="39">
        <v>0.26001208841162554</v>
      </c>
      <c r="R31" s="39">
        <v>0.26006209625853594</v>
      </c>
      <c r="S31" s="71">
        <v>0.26006209625853594</v>
      </c>
      <c r="T31" s="72">
        <v>0.26006209625853594</v>
      </c>
    </row>
    <row r="32" spans="1:22" s="64" customFormat="1" ht="19.149999999999999" customHeight="1" x14ac:dyDescent="0.2">
      <c r="A32" s="35">
        <v>2002</v>
      </c>
      <c r="B32" s="69"/>
      <c r="C32" s="73">
        <v>78.714759355142547</v>
      </c>
      <c r="D32" s="20"/>
      <c r="E32" s="44">
        <v>2.1962649521976935E-2</v>
      </c>
      <c r="F32" s="42">
        <v>7.5037333260141656E-2</v>
      </c>
      <c r="G32" s="42">
        <v>8.1950099561075143E-2</v>
      </c>
      <c r="H32" s="42">
        <v>0.22062351663144725</v>
      </c>
      <c r="I32" s="42">
        <v>0.23821447645136951</v>
      </c>
      <c r="J32" s="42">
        <v>0.28339213639357991</v>
      </c>
      <c r="K32" s="42">
        <v>0.29686026887414457</v>
      </c>
      <c r="L32" s="42">
        <v>0.31813037872968214</v>
      </c>
      <c r="M32" s="42">
        <v>0.33025452250903958</v>
      </c>
      <c r="N32" s="42">
        <v>0.34537488428803265</v>
      </c>
      <c r="O32" s="42">
        <v>0.34663393579342811</v>
      </c>
      <c r="P32" s="42">
        <v>0.35023621160262625</v>
      </c>
      <c r="Q32" s="42">
        <v>0.35187968014748267</v>
      </c>
      <c r="R32" s="42">
        <v>0.35259357439924949</v>
      </c>
      <c r="S32" s="45">
        <v>0.35406346043500236</v>
      </c>
    </row>
    <row r="33" spans="1:18" s="64" customFormat="1" ht="16.149999999999999" customHeight="1" x14ac:dyDescent="0.2">
      <c r="A33" s="35">
        <v>2003</v>
      </c>
      <c r="B33" s="66"/>
      <c r="C33" s="74">
        <v>62.881676231975888</v>
      </c>
      <c r="D33" s="20"/>
      <c r="E33" s="47">
        <v>5.0390199282833769E-3</v>
      </c>
      <c r="F33" s="48">
        <v>0.1286992727188711</v>
      </c>
      <c r="G33" s="48">
        <v>0.27458721441883088</v>
      </c>
      <c r="H33" s="48">
        <v>0.32070386483007485</v>
      </c>
      <c r="I33" s="48">
        <v>0.32680196132408018</v>
      </c>
      <c r="J33" s="48">
        <v>0.36991427211246092</v>
      </c>
      <c r="K33" s="48">
        <v>0.39413643355974054</v>
      </c>
      <c r="L33" s="48">
        <v>0.39972632705082156</v>
      </c>
      <c r="M33" s="48">
        <v>0.40351668381515726</v>
      </c>
      <c r="N33" s="48">
        <v>0.40373329363066374</v>
      </c>
      <c r="O33" s="48">
        <v>0.40780022206125222</v>
      </c>
      <c r="P33" s="48">
        <v>0.40913591988012443</v>
      </c>
      <c r="Q33" s="48">
        <v>0.40992133405568687</v>
      </c>
      <c r="R33" s="49">
        <v>0.41184479386480427</v>
      </c>
    </row>
    <row r="34" spans="1:18" s="64" customFormat="1" ht="16.149999999999999" customHeight="1" x14ac:dyDescent="0.2">
      <c r="A34" s="35">
        <v>2004</v>
      </c>
      <c r="B34" s="66"/>
      <c r="C34" s="73">
        <v>69.460686257211421</v>
      </c>
      <c r="D34" s="20"/>
      <c r="E34" s="44">
        <v>3.3916520710160925E-3</v>
      </c>
      <c r="F34" s="42">
        <v>2.0981860450616577E-2</v>
      </c>
      <c r="G34" s="42">
        <v>6.3852892978105202E-2</v>
      </c>
      <c r="H34" s="42">
        <v>7.9778588584489885E-2</v>
      </c>
      <c r="I34" s="42">
        <v>0.10729345135334499</v>
      </c>
      <c r="J34" s="42">
        <v>0.15833983137236929</v>
      </c>
      <c r="K34" s="42">
        <v>0.17656050778299084</v>
      </c>
      <c r="L34" s="42">
        <v>0.18467209853215749</v>
      </c>
      <c r="M34" s="42">
        <v>0.21908655608628941</v>
      </c>
      <c r="N34" s="42">
        <v>0.22263976682956935</v>
      </c>
      <c r="O34" s="42">
        <v>0.22300018321615098</v>
      </c>
      <c r="P34" s="42">
        <v>0.22323251479990971</v>
      </c>
      <c r="Q34" s="75">
        <v>0.2256323982624017</v>
      </c>
    </row>
    <row r="35" spans="1:18" s="64" customFormat="1" ht="16.149999999999999" customHeight="1" x14ac:dyDescent="0.2">
      <c r="A35" s="35">
        <v>2005</v>
      </c>
      <c r="B35" s="66"/>
      <c r="C35" s="74">
        <v>87.878165858359324</v>
      </c>
      <c r="D35" s="20"/>
      <c r="E35" s="47">
        <v>6.6216769802632863E-3</v>
      </c>
      <c r="F35" s="48">
        <v>1.6941868253692136E-2</v>
      </c>
      <c r="G35" s="48">
        <v>5.1820559278680123E-2</v>
      </c>
      <c r="H35" s="48">
        <v>8.0066003179101203E-2</v>
      </c>
      <c r="I35" s="48">
        <v>0.14047087958001825</v>
      </c>
      <c r="J35" s="48">
        <v>0.1774322877232507</v>
      </c>
      <c r="K35" s="48">
        <v>0.1890086881144778</v>
      </c>
      <c r="L35" s="48">
        <v>0.20237230026354666</v>
      </c>
      <c r="M35" s="48">
        <v>0.23029422446464304</v>
      </c>
      <c r="N35" s="48">
        <v>0.24142404817294605</v>
      </c>
      <c r="O35" s="48">
        <v>0.24153473340990492</v>
      </c>
      <c r="P35" s="48">
        <v>0.26029335247965651</v>
      </c>
      <c r="Q35" s="66"/>
    </row>
    <row r="36" spans="1:18" s="64" customFormat="1" ht="16.149999999999999" customHeight="1" x14ac:dyDescent="0.2">
      <c r="A36" s="35">
        <v>2006</v>
      </c>
      <c r="B36" s="66"/>
      <c r="C36" s="73">
        <v>73.246357040977855</v>
      </c>
      <c r="D36" s="20"/>
      <c r="E36" s="44">
        <v>3.1629043092629976E-2</v>
      </c>
      <c r="F36" s="42">
        <v>6.0688532220229144E-2</v>
      </c>
      <c r="G36" s="42">
        <v>0.12241106393605644</v>
      </c>
      <c r="H36" s="42">
        <v>0.1482104086786569</v>
      </c>
      <c r="I36" s="42">
        <v>0.17671675405700493</v>
      </c>
      <c r="J36" s="42">
        <v>0.2129183753152698</v>
      </c>
      <c r="K36" s="42">
        <v>0.21868097379629478</v>
      </c>
      <c r="L36" s="42">
        <v>0.24535210845792574</v>
      </c>
      <c r="M36" s="42">
        <v>0.26335673326300185</v>
      </c>
      <c r="N36" s="42">
        <v>0.26622602401789797</v>
      </c>
      <c r="O36" s="45">
        <v>0.26859764361414812</v>
      </c>
      <c r="P36" s="42" t="s">
        <v>32</v>
      </c>
      <c r="Q36" s="66"/>
    </row>
    <row r="37" spans="1:18" s="64" customFormat="1" ht="16.149999999999999" customHeight="1" x14ac:dyDescent="0.2">
      <c r="A37" s="35">
        <v>2007</v>
      </c>
      <c r="B37" s="66"/>
      <c r="C37" s="74">
        <v>65.556339855974784</v>
      </c>
      <c r="D37" s="20"/>
      <c r="E37" s="47">
        <v>1.2406488095382492E-2</v>
      </c>
      <c r="F37" s="48">
        <v>2.7442993921039882E-2</v>
      </c>
      <c r="G37" s="48">
        <v>6.1163448625131116E-2</v>
      </c>
      <c r="H37" s="48">
        <v>0.13343611789175705</v>
      </c>
      <c r="I37" s="48">
        <v>0.1711516140274898</v>
      </c>
      <c r="J37" s="48">
        <v>0.22941411178053722</v>
      </c>
      <c r="K37" s="48">
        <v>0.33438122692242367</v>
      </c>
      <c r="L37" s="48">
        <v>0.35291013654157971</v>
      </c>
      <c r="M37" s="48">
        <v>0.37520955578611298</v>
      </c>
      <c r="N37" s="50">
        <v>0.47684616503962118</v>
      </c>
      <c r="O37" s="42" t="s">
        <v>32</v>
      </c>
      <c r="P37" s="42" t="s">
        <v>32</v>
      </c>
      <c r="Q37" s="66"/>
    </row>
    <row r="38" spans="1:18" s="64" customFormat="1" ht="16.149999999999999" customHeight="1" x14ac:dyDescent="0.2">
      <c r="A38" s="35">
        <v>2008</v>
      </c>
      <c r="B38" s="66"/>
      <c r="C38" s="73">
        <v>20.616354502029257</v>
      </c>
      <c r="D38" s="20"/>
      <c r="E38" s="44">
        <v>0.24386280268439989</v>
      </c>
      <c r="F38" s="42">
        <v>0.30416127856804026</v>
      </c>
      <c r="G38" s="42">
        <v>0.57816904861237972</v>
      </c>
      <c r="H38" s="42">
        <v>0.83649923347619881</v>
      </c>
      <c r="I38" s="42">
        <v>0.73411399305316538</v>
      </c>
      <c r="J38" s="42">
        <v>0.73544213240034118</v>
      </c>
      <c r="K38" s="42">
        <v>0.73959118821769299</v>
      </c>
      <c r="L38" s="42">
        <v>0.751142504430099</v>
      </c>
      <c r="M38" s="45">
        <v>0.75613254862001011</v>
      </c>
      <c r="N38" s="42" t="s">
        <v>32</v>
      </c>
      <c r="O38" s="42" t="s">
        <v>32</v>
      </c>
      <c r="P38" s="42" t="s">
        <v>32</v>
      </c>
      <c r="Q38" s="66"/>
    </row>
    <row r="39" spans="1:18" s="64" customFormat="1" ht="16.149999999999999" customHeight="1" x14ac:dyDescent="0.2">
      <c r="A39" s="35">
        <v>2009</v>
      </c>
      <c r="B39" s="66"/>
      <c r="C39" s="74">
        <v>48.229278480543599</v>
      </c>
      <c r="D39" s="20"/>
      <c r="E39" s="47">
        <v>1.4553110104749986E-4</v>
      </c>
      <c r="F39" s="48">
        <v>4.7125006903791768E-2</v>
      </c>
      <c r="G39" s="48">
        <v>8.4344528358239579E-2</v>
      </c>
      <c r="H39" s="48">
        <v>0.12568235703188452</v>
      </c>
      <c r="I39" s="48">
        <v>0.14165430038988369</v>
      </c>
      <c r="J39" s="48">
        <v>0.18283379710797074</v>
      </c>
      <c r="K39" s="48">
        <v>0.18651056410103264</v>
      </c>
      <c r="L39" s="50">
        <v>0.2038515695948061</v>
      </c>
      <c r="M39" s="42" t="s">
        <v>32</v>
      </c>
      <c r="N39" s="42" t="s">
        <v>32</v>
      </c>
      <c r="O39" s="42" t="s">
        <v>32</v>
      </c>
      <c r="P39" s="42" t="s">
        <v>32</v>
      </c>
      <c r="Q39" s="66"/>
    </row>
    <row r="40" spans="1:18" s="64" customFormat="1" ht="16.149999999999999" customHeight="1" x14ac:dyDescent="0.2">
      <c r="A40" s="35">
        <v>2010</v>
      </c>
      <c r="B40" s="66"/>
      <c r="C40" s="73">
        <v>37.782756366308803</v>
      </c>
      <c r="D40" s="20"/>
      <c r="E40" s="44">
        <v>1.4950947319018664E-4</v>
      </c>
      <c r="F40" s="42">
        <v>0.16761744492473132</v>
      </c>
      <c r="G40" s="42">
        <v>0.29470911175814696</v>
      </c>
      <c r="H40" s="76">
        <v>0.45679935818792361</v>
      </c>
      <c r="I40" s="42">
        <v>0.47829826934828962</v>
      </c>
      <c r="J40" s="42">
        <v>0.49740518699648112</v>
      </c>
      <c r="K40" s="45">
        <v>0.51616045188703263</v>
      </c>
      <c r="L40" s="42" t="s">
        <v>32</v>
      </c>
      <c r="M40" s="42" t="s">
        <v>32</v>
      </c>
      <c r="N40" s="42" t="s">
        <v>32</v>
      </c>
      <c r="O40" s="42" t="s">
        <v>32</v>
      </c>
      <c r="P40" s="42" t="s">
        <v>32</v>
      </c>
      <c r="Q40" s="66"/>
    </row>
    <row r="41" spans="1:18" s="64" customFormat="1" ht="15.6" customHeight="1" x14ac:dyDescent="0.2">
      <c r="A41" s="35">
        <v>2011</v>
      </c>
      <c r="B41" s="66"/>
      <c r="C41" s="74">
        <v>57.961661797211733</v>
      </c>
      <c r="D41" s="20"/>
      <c r="E41" s="47">
        <v>2.7792870322387718E-2</v>
      </c>
      <c r="F41" s="48">
        <v>0.19644860268562503</v>
      </c>
      <c r="G41" s="48">
        <v>0.38864922033997484</v>
      </c>
      <c r="H41" s="48">
        <v>0.46867057623864705</v>
      </c>
      <c r="I41" s="48">
        <v>0.56300595414697097</v>
      </c>
      <c r="J41" s="50">
        <v>0.66698609282492349</v>
      </c>
      <c r="K41" s="42" t="s">
        <v>32</v>
      </c>
      <c r="L41" s="42" t="s">
        <v>32</v>
      </c>
      <c r="M41" s="42" t="s">
        <v>32</v>
      </c>
      <c r="N41" s="42" t="s">
        <v>32</v>
      </c>
      <c r="O41" s="42" t="s">
        <v>32</v>
      </c>
      <c r="P41" s="42" t="s">
        <v>32</v>
      </c>
      <c r="Q41" s="66"/>
    </row>
    <row r="42" spans="1:18" s="64" customFormat="1" ht="18.600000000000001" customHeight="1" x14ac:dyDescent="0.2">
      <c r="A42" s="35">
        <v>2012</v>
      </c>
      <c r="B42" s="77"/>
      <c r="C42" s="73">
        <v>78.158006349517791</v>
      </c>
      <c r="D42" s="20"/>
      <c r="E42" s="78">
        <v>6.9480661721529492E-5</v>
      </c>
      <c r="F42" s="42">
        <v>9.7678684445716729E-2</v>
      </c>
      <c r="G42" s="42">
        <v>0.18494161028352515</v>
      </c>
      <c r="H42" s="42">
        <v>0.35396202593240311</v>
      </c>
      <c r="I42" s="45">
        <v>0.39934858999813838</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77.478452210256762</v>
      </c>
      <c r="D43" s="20"/>
      <c r="E43" s="48">
        <v>6.5894669477201205E-4</v>
      </c>
      <c r="F43" s="48">
        <v>4.6927302759835379E-2</v>
      </c>
      <c r="G43" s="48">
        <v>0.12718681290781661</v>
      </c>
      <c r="H43" s="48">
        <v>0.27631360253522197</v>
      </c>
      <c r="I43" s="42"/>
      <c r="J43" s="42"/>
      <c r="K43" s="42"/>
      <c r="L43" s="42"/>
      <c r="M43" s="42"/>
      <c r="N43" s="42"/>
      <c r="O43" s="42"/>
      <c r="P43" s="42"/>
      <c r="Q43" s="66"/>
    </row>
    <row r="44" spans="1:18" s="64" customFormat="1" ht="18.600000000000001" customHeight="1" x14ac:dyDescent="0.2">
      <c r="A44" s="35">
        <v>2014</v>
      </c>
      <c r="B44" s="77"/>
      <c r="C44" s="73">
        <v>65.534637004332069</v>
      </c>
      <c r="D44" s="20"/>
      <c r="E44" s="79">
        <v>5.0015160062647727E-3</v>
      </c>
      <c r="F44" s="42">
        <v>6.6803547690997583E-2</v>
      </c>
      <c r="G44" s="45">
        <v>0.18239747860514244</v>
      </c>
      <c r="H44" s="42"/>
      <c r="I44" s="42"/>
      <c r="J44" s="42"/>
      <c r="K44" s="42"/>
      <c r="L44" s="42"/>
      <c r="M44" s="42"/>
      <c r="N44" s="42"/>
      <c r="O44" s="42"/>
      <c r="P44" s="42"/>
      <c r="Q44" s="66"/>
    </row>
    <row r="45" spans="1:18" s="64" customFormat="1" ht="18.600000000000001" customHeight="1" x14ac:dyDescent="0.2">
      <c r="A45" s="35">
        <v>2015</v>
      </c>
      <c r="B45" s="77"/>
      <c r="C45" s="74">
        <v>54.158211616712983</v>
      </c>
      <c r="D45" s="20"/>
      <c r="E45" s="55">
        <v>3.2058046356642022E-4</v>
      </c>
      <c r="F45" s="50">
        <v>7.749509936335032E-2</v>
      </c>
      <c r="G45" s="42"/>
      <c r="H45" s="42"/>
      <c r="I45" s="42"/>
      <c r="J45" s="42"/>
      <c r="K45" s="42"/>
      <c r="L45" s="42"/>
      <c r="M45" s="42"/>
      <c r="N45" s="42"/>
      <c r="O45" s="42"/>
      <c r="P45" s="42"/>
      <c r="Q45" s="66"/>
    </row>
    <row r="46" spans="1:18" s="64" customFormat="1" ht="18.600000000000001" customHeight="1" x14ac:dyDescent="0.2">
      <c r="A46" s="35">
        <v>2016</v>
      </c>
      <c r="B46" s="77"/>
      <c r="C46" s="80">
        <v>22.027684262468412</v>
      </c>
      <c r="D46" s="20"/>
      <c r="E46" s="81">
        <v>5.0908441307056431E-3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0.2600620957655741</v>
      </c>
      <c r="D51" s="34"/>
      <c r="E51" s="86">
        <v>0.26006209625853594</v>
      </c>
      <c r="F51" s="86">
        <v>3.6445014366471842E-10</v>
      </c>
      <c r="G51" s="86">
        <v>-8.5741200713812641E-10</v>
      </c>
      <c r="H51" s="42"/>
      <c r="I51" s="42"/>
      <c r="J51" s="42"/>
      <c r="K51" s="42"/>
      <c r="L51" s="42"/>
      <c r="M51" s="42"/>
      <c r="N51" s="42"/>
    </row>
    <row r="52" spans="1:17" s="33" customFormat="1" ht="16.149999999999999" customHeight="1" x14ac:dyDescent="0.2">
      <c r="A52" s="65">
        <v>2002</v>
      </c>
      <c r="B52" s="34"/>
      <c r="C52" s="87">
        <v>0.35814886438069266</v>
      </c>
      <c r="D52" s="34"/>
      <c r="E52" s="88">
        <v>0.35406346043500236</v>
      </c>
      <c r="F52" s="88">
        <v>4.085401354008822E-3</v>
      </c>
      <c r="G52" s="88">
        <v>2.5916814475822561E-9</v>
      </c>
      <c r="H52" s="42"/>
      <c r="I52" s="42"/>
      <c r="J52" s="42"/>
      <c r="K52" s="42"/>
      <c r="L52" s="42"/>
      <c r="M52" s="42"/>
      <c r="N52" s="42"/>
    </row>
    <row r="53" spans="1:17" s="33" customFormat="1" ht="16.149999999999999" customHeight="1" x14ac:dyDescent="0.2">
      <c r="A53" s="65">
        <v>2003</v>
      </c>
      <c r="B53" s="34"/>
      <c r="C53" s="89">
        <v>0.41336493045324352</v>
      </c>
      <c r="D53" s="34"/>
      <c r="E53" s="90">
        <v>0.41184479386480422</v>
      </c>
      <c r="F53" s="90">
        <v>1.5201542598867045E-3</v>
      </c>
      <c r="G53" s="90">
        <v>-1.7671447385831147E-8</v>
      </c>
      <c r="H53" s="42"/>
      <c r="I53" s="42"/>
      <c r="J53" s="42"/>
      <c r="K53" s="42"/>
      <c r="L53" s="42"/>
      <c r="M53" s="42"/>
      <c r="N53" s="42"/>
    </row>
    <row r="54" spans="1:17" s="33" customFormat="1" ht="16.149999999999999" customHeight="1" x14ac:dyDescent="0.2">
      <c r="A54" s="65">
        <v>2004</v>
      </c>
      <c r="B54" s="34"/>
      <c r="C54" s="87">
        <v>0.22810735361842949</v>
      </c>
      <c r="D54" s="34"/>
      <c r="E54" s="88">
        <v>0.2256323982624017</v>
      </c>
      <c r="F54" s="88">
        <v>4.1511238756898762E-5</v>
      </c>
      <c r="G54" s="88">
        <v>2.4334441172708722E-3</v>
      </c>
      <c r="H54" s="42"/>
      <c r="I54" s="42"/>
      <c r="J54" s="42"/>
      <c r="K54" s="42"/>
      <c r="L54" s="42"/>
      <c r="M54" s="42"/>
      <c r="N54" s="42"/>
    </row>
    <row r="55" spans="1:17" s="33" customFormat="1" ht="16.149999999999999" customHeight="1" x14ac:dyDescent="0.2">
      <c r="A55" s="65">
        <v>2005</v>
      </c>
      <c r="B55" s="34"/>
      <c r="C55" s="89">
        <v>0.26698501541389041</v>
      </c>
      <c r="D55" s="34"/>
      <c r="E55" s="90">
        <v>0.26029335247965646</v>
      </c>
      <c r="F55" s="90">
        <v>5.0002281674750605E-3</v>
      </c>
      <c r="G55" s="90">
        <v>1.6914347667589069E-3</v>
      </c>
      <c r="H55" s="42"/>
      <c r="I55" s="42"/>
      <c r="J55" s="42"/>
      <c r="K55" s="42"/>
      <c r="L55" s="42"/>
      <c r="M55" s="42"/>
      <c r="N55" s="42"/>
    </row>
    <row r="56" spans="1:17" s="33" customFormat="1" ht="16.149999999999999" customHeight="1" x14ac:dyDescent="0.2">
      <c r="A56" s="65">
        <v>2006</v>
      </c>
      <c r="B56" s="34"/>
      <c r="C56" s="87">
        <v>0.27834635279555842</v>
      </c>
      <c r="D56" s="34"/>
      <c r="E56" s="88">
        <v>0.26859764361414806</v>
      </c>
      <c r="F56" s="88">
        <v>7.8999050043146845E-3</v>
      </c>
      <c r="G56" s="88">
        <v>1.8488041770956419E-3</v>
      </c>
      <c r="H56" s="42"/>
      <c r="I56" s="42"/>
      <c r="J56" s="42"/>
      <c r="K56" s="42"/>
      <c r="L56" s="42"/>
      <c r="M56" s="42"/>
      <c r="N56" s="42"/>
    </row>
    <row r="57" spans="1:17" s="33" customFormat="1" ht="16.149999999999999" customHeight="1" x14ac:dyDescent="0.2">
      <c r="A57" s="65">
        <v>2007</v>
      </c>
      <c r="B57" s="34"/>
      <c r="C57" s="89">
        <v>0.73447248706871526</v>
      </c>
      <c r="D57" s="34"/>
      <c r="E57" s="90">
        <v>0.47684616503962118</v>
      </c>
      <c r="F57" s="90">
        <v>0.25588571943009952</v>
      </c>
      <c r="G57" s="90">
        <v>1.7406025989945458E-3</v>
      </c>
      <c r="H57" s="42"/>
      <c r="I57" s="42"/>
      <c r="J57" s="42"/>
      <c r="K57" s="42"/>
      <c r="L57" s="42"/>
      <c r="M57" s="42"/>
      <c r="N57" s="42"/>
    </row>
    <row r="58" spans="1:17" s="33" customFormat="1" ht="16.149999999999999" customHeight="1" x14ac:dyDescent="0.2">
      <c r="A58" s="65">
        <v>2008</v>
      </c>
      <c r="B58" s="34"/>
      <c r="C58" s="87">
        <v>0.75715378558092128</v>
      </c>
      <c r="D58" s="34"/>
      <c r="E58" s="88">
        <v>0.75613254862001023</v>
      </c>
      <c r="F58" s="88">
        <v>-2.1390784694902171E-7</v>
      </c>
      <c r="G58" s="88">
        <v>1.0214508687580361E-3</v>
      </c>
      <c r="H58" s="42"/>
      <c r="I58" s="42"/>
      <c r="J58" s="42"/>
      <c r="K58" s="42"/>
      <c r="L58" s="42"/>
      <c r="M58" s="42"/>
      <c r="N58" s="42"/>
    </row>
    <row r="59" spans="1:17" s="33" customFormat="1" ht="16.149999999999999" customHeight="1" x14ac:dyDescent="0.2">
      <c r="A59" s="65">
        <v>2009</v>
      </c>
      <c r="B59" s="34"/>
      <c r="C59" s="89">
        <v>0.24101734302899624</v>
      </c>
      <c r="D59" s="34"/>
      <c r="E59" s="90">
        <v>0.20385156959480613</v>
      </c>
      <c r="F59" s="90">
        <v>2.0531696408947028E-2</v>
      </c>
      <c r="G59" s="90">
        <v>1.6634077025243069E-2</v>
      </c>
      <c r="H59" s="34"/>
      <c r="I59" s="34"/>
      <c r="J59" s="91"/>
      <c r="K59" s="91"/>
      <c r="L59" s="91"/>
      <c r="M59" s="91"/>
      <c r="N59" s="91"/>
    </row>
    <row r="60" spans="1:17" s="33" customFormat="1" ht="16.149999999999999" customHeight="1" x14ac:dyDescent="0.2">
      <c r="A60" s="65">
        <v>2010</v>
      </c>
      <c r="B60" s="34"/>
      <c r="C60" s="87">
        <v>0.66597212340670187</v>
      </c>
      <c r="D60" s="34"/>
      <c r="E60" s="88">
        <v>0.51616045188703286</v>
      </c>
      <c r="F60" s="88">
        <v>0.13093018486905794</v>
      </c>
      <c r="G60" s="88">
        <v>1.8881486650611005E-2</v>
      </c>
      <c r="H60" s="34"/>
      <c r="I60" s="34"/>
    </row>
    <row r="61" spans="1:17" s="33" customFormat="1" ht="15.6" customHeight="1" x14ac:dyDescent="0.2">
      <c r="A61" s="65">
        <v>2011</v>
      </c>
      <c r="B61" s="34"/>
      <c r="C61" s="89">
        <v>1.1240616302552293</v>
      </c>
      <c r="D61" s="34"/>
      <c r="E61" s="90">
        <v>0.6669860928249236</v>
      </c>
      <c r="F61" s="90">
        <v>0.4300086668551541</v>
      </c>
      <c r="G61" s="90">
        <v>2.7066870575151485E-2</v>
      </c>
      <c r="H61" s="34"/>
      <c r="I61" s="34"/>
    </row>
    <row r="62" spans="1:17" s="33" customFormat="1" ht="18.600000000000001" customHeight="1" x14ac:dyDescent="0.2">
      <c r="A62" s="35">
        <v>2012</v>
      </c>
      <c r="B62" s="34"/>
      <c r="C62" s="87">
        <v>0.53725136207607838</v>
      </c>
      <c r="D62" s="34"/>
      <c r="E62" s="88">
        <v>0.39934858999813838</v>
      </c>
      <c r="F62" s="88">
        <v>7.0890426637548604E-2</v>
      </c>
      <c r="G62" s="88">
        <v>6.7012345440391391E-2</v>
      </c>
      <c r="H62" s="34"/>
      <c r="I62" s="34"/>
    </row>
    <row r="63" spans="1:17" s="33" customFormat="1" ht="18.600000000000001" customHeight="1" x14ac:dyDescent="0.2">
      <c r="A63" s="35">
        <v>2013</v>
      </c>
      <c r="B63" s="34"/>
      <c r="C63" s="89">
        <v>0.57549406009690873</v>
      </c>
      <c r="D63" s="34"/>
      <c r="E63" s="90">
        <v>0.27631360253522202</v>
      </c>
      <c r="F63" s="90">
        <v>0.17015045238190696</v>
      </c>
      <c r="G63" s="90">
        <v>0.12903000517977969</v>
      </c>
      <c r="H63" s="34"/>
      <c r="I63" s="34"/>
    </row>
    <row r="64" spans="1:17" s="33" customFormat="1" ht="18.600000000000001" customHeight="1" x14ac:dyDescent="0.2">
      <c r="A64" s="35">
        <v>2014</v>
      </c>
      <c r="B64" s="34"/>
      <c r="C64" s="87">
        <v>0.64542642905686032</v>
      </c>
      <c r="D64" s="34"/>
      <c r="E64" s="88">
        <v>0.18239747860514244</v>
      </c>
      <c r="F64" s="88">
        <v>0.17612898502682747</v>
      </c>
      <c r="G64" s="88">
        <v>0.28689996542489044</v>
      </c>
      <c r="H64" s="34"/>
      <c r="I64" s="34"/>
    </row>
    <row r="65" spans="1:9" s="33" customFormat="1" ht="18.600000000000001" customHeight="1" x14ac:dyDescent="0.2">
      <c r="A65" s="35">
        <v>2015</v>
      </c>
      <c r="B65" s="34"/>
      <c r="C65" s="89">
        <v>0.66062895192419269</v>
      </c>
      <c r="D65" s="34"/>
      <c r="E65" s="90">
        <v>7.7495099363350334E-2</v>
      </c>
      <c r="F65" s="90">
        <v>0.21621944849527067</v>
      </c>
      <c r="G65" s="90">
        <v>0.36691440406557163</v>
      </c>
      <c r="H65" s="34"/>
      <c r="I65" s="34"/>
    </row>
    <row r="66" spans="1:9" s="33" customFormat="1" ht="18.600000000000001" customHeight="1" x14ac:dyDescent="0.2">
      <c r="A66" s="35">
        <v>2016</v>
      </c>
      <c r="B66" s="34"/>
      <c r="C66" s="92">
        <v>0.62599142424029441</v>
      </c>
      <c r="D66" s="34"/>
      <c r="E66" s="93">
        <v>5.0908441307056422E-3</v>
      </c>
      <c r="F66" s="93">
        <v>4.3469449142274637E-2</v>
      </c>
      <c r="G66" s="93">
        <v>0.57743113096731413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5">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69</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1199.4367081423327</v>
      </c>
      <c r="D12" s="34"/>
      <c r="E12" s="38">
        <v>4.2385090687514025E-2</v>
      </c>
      <c r="F12" s="39">
        <v>0.29164587905221911</v>
      </c>
      <c r="G12" s="39">
        <v>0.44028309224483941</v>
      </c>
      <c r="H12" s="39">
        <v>0.5221581863625715</v>
      </c>
      <c r="I12" s="39">
        <v>0.52696665246724606</v>
      </c>
      <c r="J12" s="39">
        <v>0.52233962764067676</v>
      </c>
      <c r="K12" s="39">
        <v>0.52438098862432803</v>
      </c>
      <c r="L12" s="39">
        <v>0.53499597210610639</v>
      </c>
      <c r="M12" s="39">
        <v>0.52775187805303725</v>
      </c>
      <c r="N12" s="39">
        <v>0.53050396293090096</v>
      </c>
      <c r="O12" s="39">
        <v>0.47418933355496551</v>
      </c>
      <c r="P12" s="40">
        <v>0.4729716061631255</v>
      </c>
      <c r="Q12" s="40">
        <v>0.4731426179480171</v>
      </c>
      <c r="R12" s="40">
        <v>0.46994533194173571</v>
      </c>
      <c r="S12" s="40">
        <v>0.47004743982197761</v>
      </c>
      <c r="T12" s="41">
        <v>0.46872679567117376</v>
      </c>
      <c r="U12" s="42"/>
      <c r="V12" s="42"/>
    </row>
    <row r="13" spans="1:25" s="33" customFormat="1" ht="16.149999999999999" customHeight="1" x14ac:dyDescent="0.2">
      <c r="A13" s="35">
        <v>2002</v>
      </c>
      <c r="B13" s="34"/>
      <c r="C13" s="43">
        <v>1174.1439722355187</v>
      </c>
      <c r="D13" s="34"/>
      <c r="E13" s="44">
        <v>4.0324472363724127E-2</v>
      </c>
      <c r="F13" s="42">
        <v>0.24669644317354122</v>
      </c>
      <c r="G13" s="42">
        <v>0.33987283039517679</v>
      </c>
      <c r="H13" s="42">
        <v>0.34722052403345438</v>
      </c>
      <c r="I13" s="42">
        <v>0.36867233531285687</v>
      </c>
      <c r="J13" s="42">
        <v>0.36118113127471646</v>
      </c>
      <c r="K13" s="42">
        <v>0.36239874774524916</v>
      </c>
      <c r="L13" s="42">
        <v>0.35669751781786002</v>
      </c>
      <c r="M13" s="42">
        <v>0.3587895636382577</v>
      </c>
      <c r="N13" s="42">
        <v>0.35654194869587996</v>
      </c>
      <c r="O13" s="42">
        <v>0.35396964260989205</v>
      </c>
      <c r="P13" s="42">
        <v>0.351788244633361</v>
      </c>
      <c r="Q13" s="42">
        <v>0.35007331091161964</v>
      </c>
      <c r="R13" s="42">
        <v>0.34981656110351578</v>
      </c>
      <c r="S13" s="45">
        <v>0.34777123648733532</v>
      </c>
      <c r="T13" s="42"/>
      <c r="U13" s="42"/>
      <c r="V13" s="42"/>
    </row>
    <row r="14" spans="1:25" s="33" customFormat="1" ht="16.149999999999999" customHeight="1" x14ac:dyDescent="0.2">
      <c r="A14" s="35">
        <v>2003</v>
      </c>
      <c r="B14" s="34"/>
      <c r="C14" s="46">
        <v>1066.8147338119541</v>
      </c>
      <c r="D14" s="34"/>
      <c r="E14" s="47">
        <v>2.5525034515861609E-2</v>
      </c>
      <c r="F14" s="48">
        <v>0.18868132357707987</v>
      </c>
      <c r="G14" s="48">
        <v>0.26036521643072763</v>
      </c>
      <c r="H14" s="48">
        <v>0.27972105188517732</v>
      </c>
      <c r="I14" s="48">
        <v>0.28343208204839815</v>
      </c>
      <c r="J14" s="48">
        <v>0.28980466396987309</v>
      </c>
      <c r="K14" s="48">
        <v>0.28559660324682923</v>
      </c>
      <c r="L14" s="48">
        <v>0.28356458319950389</v>
      </c>
      <c r="M14" s="48">
        <v>0.27675656300516815</v>
      </c>
      <c r="N14" s="48">
        <v>0.27293913863968849</v>
      </c>
      <c r="O14" s="48">
        <v>0.27184275476996772</v>
      </c>
      <c r="P14" s="48">
        <v>0.26714460724309552</v>
      </c>
      <c r="Q14" s="48">
        <v>0.26669582937258179</v>
      </c>
      <c r="R14" s="49">
        <v>0.26540975808195788</v>
      </c>
      <c r="S14" s="42"/>
      <c r="T14" s="42"/>
      <c r="U14" s="42"/>
      <c r="V14" s="42"/>
    </row>
    <row r="15" spans="1:25" s="33" customFormat="1" ht="16.149999999999999" customHeight="1" x14ac:dyDescent="0.2">
      <c r="A15" s="35">
        <v>2004</v>
      </c>
      <c r="B15" s="34"/>
      <c r="C15" s="43">
        <v>1061.3559072910455</v>
      </c>
      <c r="D15" s="34"/>
      <c r="E15" s="44">
        <v>3.7156095079571808E-2</v>
      </c>
      <c r="F15" s="42">
        <v>0.23504956101887453</v>
      </c>
      <c r="G15" s="42">
        <v>0.32637082899741715</v>
      </c>
      <c r="H15" s="42">
        <v>0.35521801154955807</v>
      </c>
      <c r="I15" s="42">
        <v>0.36917512564085198</v>
      </c>
      <c r="J15" s="42">
        <v>0.37368573104560193</v>
      </c>
      <c r="K15" s="42">
        <v>0.37229929430687586</v>
      </c>
      <c r="L15" s="42">
        <v>0.37049648876450375</v>
      </c>
      <c r="M15" s="42">
        <v>0.36782117206661369</v>
      </c>
      <c r="N15" s="42">
        <v>0.36587271497453949</v>
      </c>
      <c r="O15" s="42">
        <v>0.36199469030598064</v>
      </c>
      <c r="P15" s="42">
        <v>0.3602233580527846</v>
      </c>
      <c r="Q15" s="45">
        <v>0.35805471264735372</v>
      </c>
      <c r="R15" s="42"/>
      <c r="S15" s="42"/>
      <c r="T15" s="42"/>
      <c r="U15" s="42"/>
      <c r="V15" s="42"/>
    </row>
    <row r="16" spans="1:25" s="33" customFormat="1" ht="16.149999999999999" customHeight="1" x14ac:dyDescent="0.2">
      <c r="A16" s="35">
        <v>2005</v>
      </c>
      <c r="B16" s="34"/>
      <c r="C16" s="46">
        <v>926.7835201694769</v>
      </c>
      <c r="D16" s="34"/>
      <c r="E16" s="47">
        <v>6.8256672115869318E-2</v>
      </c>
      <c r="F16" s="48">
        <v>0.29578784634225652</v>
      </c>
      <c r="G16" s="48">
        <v>0.39953112288267456</v>
      </c>
      <c r="H16" s="48">
        <v>0.47307171216940069</v>
      </c>
      <c r="I16" s="48">
        <v>0.47746826306918821</v>
      </c>
      <c r="J16" s="48">
        <v>0.4890477031837952</v>
      </c>
      <c r="K16" s="48">
        <v>0.48290311198605385</v>
      </c>
      <c r="L16" s="48">
        <v>0.48064003024364493</v>
      </c>
      <c r="M16" s="48">
        <v>0.47309086562833186</v>
      </c>
      <c r="N16" s="48">
        <v>0.4624325662147179</v>
      </c>
      <c r="O16" s="48">
        <v>0.46258468269295405</v>
      </c>
      <c r="P16" s="50">
        <v>0.45852654322085123</v>
      </c>
      <c r="Q16" s="42"/>
      <c r="R16" s="42"/>
      <c r="S16" s="42"/>
      <c r="T16" s="42"/>
      <c r="U16" s="42"/>
      <c r="V16" s="42"/>
    </row>
    <row r="17" spans="1:22" s="33" customFormat="1" ht="16.149999999999999" customHeight="1" x14ac:dyDescent="0.2">
      <c r="A17" s="35">
        <v>2006</v>
      </c>
      <c r="B17" s="34"/>
      <c r="C17" s="43">
        <v>693.32355421644127</v>
      </c>
      <c r="D17" s="34"/>
      <c r="E17" s="44">
        <v>4.9931186807501741E-2</v>
      </c>
      <c r="F17" s="42">
        <v>0.35754006443704184</v>
      </c>
      <c r="G17" s="42">
        <v>0.56124745685148325</v>
      </c>
      <c r="H17" s="42">
        <v>0.61280737437277377</v>
      </c>
      <c r="I17" s="42">
        <v>0.6230300084678817</v>
      </c>
      <c r="J17" s="42">
        <v>0.60774641358631676</v>
      </c>
      <c r="K17" s="42">
        <v>0.59482983475724183</v>
      </c>
      <c r="L17" s="42">
        <v>0.58607093063753757</v>
      </c>
      <c r="M17" s="42">
        <v>0.57996483461871051</v>
      </c>
      <c r="N17" s="42">
        <v>0.57814497185034186</v>
      </c>
      <c r="O17" s="45">
        <v>0.58391459535309087</v>
      </c>
      <c r="P17" s="42" t="s">
        <v>32</v>
      </c>
      <c r="Q17" s="42"/>
      <c r="R17" s="42"/>
      <c r="S17" s="42"/>
      <c r="T17" s="42"/>
      <c r="U17" s="42"/>
      <c r="V17" s="42"/>
    </row>
    <row r="18" spans="1:22" s="33" customFormat="1" ht="16.149999999999999" customHeight="1" x14ac:dyDescent="0.2">
      <c r="A18" s="35">
        <v>2007</v>
      </c>
      <c r="B18" s="34"/>
      <c r="C18" s="46">
        <v>604.88827736511655</v>
      </c>
      <c r="D18" s="34"/>
      <c r="E18" s="47">
        <v>8.7373674922323438E-2</v>
      </c>
      <c r="F18" s="48">
        <v>0.42193668650644323</v>
      </c>
      <c r="G18" s="48">
        <v>0.55191307008964008</v>
      </c>
      <c r="H18" s="48">
        <v>0.58668308626508681</v>
      </c>
      <c r="I18" s="48">
        <v>0.6072706632568774</v>
      </c>
      <c r="J18" s="48">
        <v>0.60572662561314006</v>
      </c>
      <c r="K18" s="48">
        <v>0.62347378374995799</v>
      </c>
      <c r="L18" s="48">
        <v>0.60077084529798896</v>
      </c>
      <c r="M18" s="48">
        <v>0.60452513634557081</v>
      </c>
      <c r="N18" s="50">
        <v>0.60308860750243332</v>
      </c>
      <c r="O18" s="42" t="s">
        <v>32</v>
      </c>
      <c r="P18" s="42" t="s">
        <v>32</v>
      </c>
      <c r="Q18" s="42"/>
      <c r="R18" s="42"/>
      <c r="S18" s="42"/>
      <c r="T18" s="42"/>
      <c r="U18" s="42"/>
      <c r="V18" s="42"/>
    </row>
    <row r="19" spans="1:22" s="33" customFormat="1" ht="16.149999999999999" customHeight="1" x14ac:dyDescent="0.2">
      <c r="A19" s="35">
        <v>2008</v>
      </c>
      <c r="B19" s="34"/>
      <c r="C19" s="43">
        <v>616.3159976509437</v>
      </c>
      <c r="D19" s="34"/>
      <c r="E19" s="44">
        <v>2.5128107502283979E-2</v>
      </c>
      <c r="F19" s="42">
        <v>0.55248732023581948</v>
      </c>
      <c r="G19" s="42">
        <v>0.77912240400785049</v>
      </c>
      <c r="H19" s="42">
        <v>0.93240156054590329</v>
      </c>
      <c r="I19" s="42">
        <v>0.93839985567731776</v>
      </c>
      <c r="J19" s="42">
        <v>0.91787783229154729</v>
      </c>
      <c r="K19" s="42">
        <v>0.9224448605939366</v>
      </c>
      <c r="L19" s="42">
        <v>0.8846038967755474</v>
      </c>
      <c r="M19" s="45">
        <v>0.85033445388209039</v>
      </c>
      <c r="N19" s="42" t="s">
        <v>32</v>
      </c>
      <c r="O19" s="42" t="s">
        <v>32</v>
      </c>
      <c r="P19" s="42" t="s">
        <v>32</v>
      </c>
      <c r="Q19" s="42"/>
      <c r="R19" s="42"/>
      <c r="S19" s="42"/>
      <c r="T19" s="42"/>
      <c r="U19" s="42"/>
      <c r="V19" s="42"/>
    </row>
    <row r="20" spans="1:22" s="33" customFormat="1" ht="16.149999999999999" customHeight="1" x14ac:dyDescent="0.2">
      <c r="A20" s="35">
        <v>2009</v>
      </c>
      <c r="B20" s="34"/>
      <c r="C20" s="46">
        <v>488.89344726223828</v>
      </c>
      <c r="D20" s="34"/>
      <c r="E20" s="47">
        <v>2.8269197961241218E-2</v>
      </c>
      <c r="F20" s="48">
        <v>0.38798536666451255</v>
      </c>
      <c r="G20" s="48">
        <v>0.50416679746715209</v>
      </c>
      <c r="H20" s="48">
        <v>0.5201163515285091</v>
      </c>
      <c r="I20" s="48">
        <v>0.50717481584545998</v>
      </c>
      <c r="J20" s="48">
        <v>0.51178173522478088</v>
      </c>
      <c r="K20" s="48">
        <v>0.51502551242561034</v>
      </c>
      <c r="L20" s="50">
        <v>0.50110726812349993</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580.04815115494716</v>
      </c>
      <c r="D21" s="34"/>
      <c r="E21" s="44">
        <v>5.7376155165337041E-2</v>
      </c>
      <c r="F21" s="42">
        <v>0.31515569627250961</v>
      </c>
      <c r="G21" s="42">
        <v>0.44706780754724662</v>
      </c>
      <c r="H21" s="42">
        <v>0.42883579419418388</v>
      </c>
      <c r="I21" s="42">
        <v>0.49799139767217582</v>
      </c>
      <c r="J21" s="42">
        <v>0.4881454093406512</v>
      </c>
      <c r="K21" s="51">
        <v>0.54898689831525538</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458.24593559771364</v>
      </c>
      <c r="D22" s="34"/>
      <c r="E22" s="47">
        <v>9.2087820075265794E-2</v>
      </c>
      <c r="F22" s="48">
        <v>0.34247188460991324</v>
      </c>
      <c r="G22" s="48">
        <v>0.40887876113580585</v>
      </c>
      <c r="H22" s="48">
        <v>0.61429590109899024</v>
      </c>
      <c r="I22" s="48">
        <v>0.62715004148016051</v>
      </c>
      <c r="J22" s="50">
        <v>0.62780888305419003</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449.58209441457814</v>
      </c>
      <c r="D23" s="34"/>
      <c r="E23" s="44">
        <v>8.728278632261556E-2</v>
      </c>
      <c r="F23" s="42">
        <v>0.43650676286138318</v>
      </c>
      <c r="G23" s="42">
        <v>0.65692206231236316</v>
      </c>
      <c r="H23" s="42">
        <v>0.68018179368928211</v>
      </c>
      <c r="I23" s="45">
        <v>0.69332623041589292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359.20778820275103</v>
      </c>
      <c r="D24" s="34"/>
      <c r="E24" s="48">
        <v>8.0495589717890406E-2</v>
      </c>
      <c r="F24" s="48">
        <v>0.49381458967053082</v>
      </c>
      <c r="G24" s="48">
        <v>0.7170407358031925</v>
      </c>
      <c r="H24" s="50">
        <v>0.73189106008623417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397.04866475155751</v>
      </c>
      <c r="D25" s="34"/>
      <c r="E25" s="44">
        <v>8.2972743276010785E-2</v>
      </c>
      <c r="F25" s="42">
        <v>0.50468929376935512</v>
      </c>
      <c r="G25" s="45">
        <v>0.64894045705469539</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443.9251376242874</v>
      </c>
      <c r="D26" s="34"/>
      <c r="E26" s="55">
        <v>0.14169760391734518</v>
      </c>
      <c r="F26" s="50">
        <v>0.56866933387228924</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190.35025112240288</v>
      </c>
      <c r="D27" s="34"/>
      <c r="E27" s="57">
        <v>0.1099023523882203</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1199.4367081423327</v>
      </c>
      <c r="D31" s="20"/>
      <c r="E31" s="38">
        <v>8.4315401962617095E-3</v>
      </c>
      <c r="F31" s="39">
        <v>0.10317870839400548</v>
      </c>
      <c r="G31" s="39">
        <v>0.1722654304129343</v>
      </c>
      <c r="H31" s="39">
        <v>0.26667402498225928</v>
      </c>
      <c r="I31" s="39">
        <v>0.30651559149666474</v>
      </c>
      <c r="J31" s="39">
        <v>0.32953449906520582</v>
      </c>
      <c r="K31" s="39">
        <v>0.35079995890471377</v>
      </c>
      <c r="L31" s="39">
        <v>0.37064073915903117</v>
      </c>
      <c r="M31" s="39">
        <v>0.37527480972532379</v>
      </c>
      <c r="N31" s="39">
        <v>0.42562525061885459</v>
      </c>
      <c r="O31" s="39">
        <v>0.42794039754959595</v>
      </c>
      <c r="P31" s="39">
        <v>0.43715176058095367</v>
      </c>
      <c r="Q31" s="39">
        <v>0.43996147470486791</v>
      </c>
      <c r="R31" s="39">
        <v>0.44483418800301183</v>
      </c>
      <c r="S31" s="71">
        <v>0.44687993455574898</v>
      </c>
      <c r="T31" s="72">
        <v>0.44761094753041342</v>
      </c>
    </row>
    <row r="32" spans="1:22" s="64" customFormat="1" ht="19.149999999999999" customHeight="1" x14ac:dyDescent="0.2">
      <c r="A32" s="35">
        <v>2002</v>
      </c>
      <c r="B32" s="69"/>
      <c r="C32" s="73">
        <v>1174.1439722355187</v>
      </c>
      <c r="D32" s="20"/>
      <c r="E32" s="44">
        <v>7.539358296634862E-3</v>
      </c>
      <c r="F32" s="42">
        <v>0.14114618526103068</v>
      </c>
      <c r="G32" s="42">
        <v>0.2365155923508519</v>
      </c>
      <c r="H32" s="42">
        <v>0.26411126329710605</v>
      </c>
      <c r="I32" s="42">
        <v>0.29803493499009803</v>
      </c>
      <c r="J32" s="42">
        <v>0.31217859873293141</v>
      </c>
      <c r="K32" s="42">
        <v>0.32270526400001198</v>
      </c>
      <c r="L32" s="42">
        <v>0.33188561202787076</v>
      </c>
      <c r="M32" s="42">
        <v>0.33824206474722335</v>
      </c>
      <c r="N32" s="42">
        <v>0.34005395600720895</v>
      </c>
      <c r="O32" s="42">
        <v>0.34171267993278781</v>
      </c>
      <c r="P32" s="42">
        <v>0.34174835380620433</v>
      </c>
      <c r="Q32" s="42">
        <v>0.34206354437807213</v>
      </c>
      <c r="R32" s="42">
        <v>0.34341347912356046</v>
      </c>
      <c r="S32" s="45">
        <v>0.34372822284058302</v>
      </c>
    </row>
    <row r="33" spans="1:18" s="64" customFormat="1" ht="16.149999999999999" customHeight="1" x14ac:dyDescent="0.2">
      <c r="A33" s="35">
        <v>2003</v>
      </c>
      <c r="B33" s="66"/>
      <c r="C33" s="74">
        <v>1066.8147338119541</v>
      </c>
      <c r="D33" s="20"/>
      <c r="E33" s="47">
        <v>9.5511506955404495E-3</v>
      </c>
      <c r="F33" s="48">
        <v>8.9893202576420708E-2</v>
      </c>
      <c r="G33" s="48">
        <v>0.15887894647945433</v>
      </c>
      <c r="H33" s="48">
        <v>0.19885554521127136</v>
      </c>
      <c r="I33" s="48">
        <v>0.22387829323355143</v>
      </c>
      <c r="J33" s="48">
        <v>0.24108639861250314</v>
      </c>
      <c r="K33" s="48">
        <v>0.24456253309954604</v>
      </c>
      <c r="L33" s="48">
        <v>0.25167841465792545</v>
      </c>
      <c r="M33" s="48">
        <v>0.25501619266400871</v>
      </c>
      <c r="N33" s="48">
        <v>0.25615552502633959</v>
      </c>
      <c r="O33" s="48">
        <v>0.2575035219641868</v>
      </c>
      <c r="P33" s="48">
        <v>0.25905071252157053</v>
      </c>
      <c r="Q33" s="48">
        <v>0.25927182866960902</v>
      </c>
      <c r="R33" s="49">
        <v>0.25894712361925476</v>
      </c>
    </row>
    <row r="34" spans="1:18" s="64" customFormat="1" ht="16.149999999999999" customHeight="1" x14ac:dyDescent="0.2">
      <c r="A34" s="35">
        <v>2004</v>
      </c>
      <c r="B34" s="66"/>
      <c r="C34" s="73">
        <v>1061.3559072910455</v>
      </c>
      <c r="D34" s="20"/>
      <c r="E34" s="44">
        <v>2.2333855173227841E-2</v>
      </c>
      <c r="F34" s="42">
        <v>0.1649366414507685</v>
      </c>
      <c r="G34" s="42">
        <v>0.23591508133238331</v>
      </c>
      <c r="H34" s="42">
        <v>0.27206628990212894</v>
      </c>
      <c r="I34" s="42">
        <v>0.31034625856855008</v>
      </c>
      <c r="J34" s="42">
        <v>0.32643321955551957</v>
      </c>
      <c r="K34" s="42">
        <v>0.33670114063675438</v>
      </c>
      <c r="L34" s="42">
        <v>0.34526909406833073</v>
      </c>
      <c r="M34" s="42">
        <v>0.34819270493194465</v>
      </c>
      <c r="N34" s="42">
        <v>0.35296511536248243</v>
      </c>
      <c r="O34" s="42">
        <v>0.3543226661325925</v>
      </c>
      <c r="P34" s="42">
        <v>0.35384500269274216</v>
      </c>
      <c r="Q34" s="75">
        <v>0.35383730697210974</v>
      </c>
    </row>
    <row r="35" spans="1:18" s="64" customFormat="1" ht="16.149999999999999" customHeight="1" x14ac:dyDescent="0.2">
      <c r="A35" s="35">
        <v>2005</v>
      </c>
      <c r="B35" s="66"/>
      <c r="C35" s="74">
        <v>926.7835201694769</v>
      </c>
      <c r="D35" s="20"/>
      <c r="E35" s="47">
        <v>2.2195908576372905E-2</v>
      </c>
      <c r="F35" s="48">
        <v>0.12847081899179955</v>
      </c>
      <c r="G35" s="48">
        <v>0.24590780439830967</v>
      </c>
      <c r="H35" s="48">
        <v>0.35301498282068167</v>
      </c>
      <c r="I35" s="48">
        <v>0.3791682584974651</v>
      </c>
      <c r="J35" s="48">
        <v>0.40743829105749141</v>
      </c>
      <c r="K35" s="48">
        <v>0.4133150223622431</v>
      </c>
      <c r="L35" s="48">
        <v>0.4273794629495532</v>
      </c>
      <c r="M35" s="48">
        <v>0.42972403685177424</v>
      </c>
      <c r="N35" s="48">
        <v>0.4317940635778052</v>
      </c>
      <c r="O35" s="48">
        <v>0.44481268464284712</v>
      </c>
      <c r="P35" s="48">
        <v>0.44750457936225219</v>
      </c>
      <c r="Q35" s="66"/>
    </row>
    <row r="36" spans="1:18" s="64" customFormat="1" ht="16.149999999999999" customHeight="1" x14ac:dyDescent="0.2">
      <c r="A36" s="35">
        <v>2006</v>
      </c>
      <c r="B36" s="66"/>
      <c r="C36" s="73">
        <v>693.32355421644127</v>
      </c>
      <c r="D36" s="20"/>
      <c r="E36" s="44">
        <v>3.8314649822255284E-2</v>
      </c>
      <c r="F36" s="42">
        <v>0.18038352909662281</v>
      </c>
      <c r="G36" s="42">
        <v>0.36641966568996243</v>
      </c>
      <c r="H36" s="42">
        <v>0.45811722880191708</v>
      </c>
      <c r="I36" s="42">
        <v>0.49451408738805513</v>
      </c>
      <c r="J36" s="42">
        <v>0.51050270572458545</v>
      </c>
      <c r="K36" s="42">
        <v>0.5255685023000225</v>
      </c>
      <c r="L36" s="42">
        <v>0.54590928695296781</v>
      </c>
      <c r="M36" s="42">
        <v>0.55780865843318606</v>
      </c>
      <c r="N36" s="42">
        <v>0.56098188071497868</v>
      </c>
      <c r="O36" s="45">
        <v>0.56671217778937122</v>
      </c>
      <c r="P36" s="42" t="s">
        <v>32</v>
      </c>
      <c r="Q36" s="66"/>
    </row>
    <row r="37" spans="1:18" s="64" customFormat="1" ht="16.149999999999999" customHeight="1" x14ac:dyDescent="0.2">
      <c r="A37" s="35">
        <v>2007</v>
      </c>
      <c r="B37" s="66"/>
      <c r="C37" s="74">
        <v>604.88827736511655</v>
      </c>
      <c r="D37" s="20"/>
      <c r="E37" s="47">
        <v>2.4137308092685526E-2</v>
      </c>
      <c r="F37" s="48">
        <v>0.25952520729872519</v>
      </c>
      <c r="G37" s="48">
        <v>0.37162569608671786</v>
      </c>
      <c r="H37" s="48">
        <v>0.42997328554963887</v>
      </c>
      <c r="I37" s="48">
        <v>0.47334114426431156</v>
      </c>
      <c r="J37" s="48">
        <v>0.49707634848911769</v>
      </c>
      <c r="K37" s="48">
        <v>0.52476737127470474</v>
      </c>
      <c r="L37" s="48">
        <v>0.53413690418046733</v>
      </c>
      <c r="M37" s="48">
        <v>0.53595528496680001</v>
      </c>
      <c r="N37" s="50">
        <v>0.55371537761751011</v>
      </c>
      <c r="O37" s="42" t="s">
        <v>32</v>
      </c>
      <c r="P37" s="42" t="s">
        <v>32</v>
      </c>
      <c r="Q37" s="66"/>
    </row>
    <row r="38" spans="1:18" s="64" customFormat="1" ht="16.149999999999999" customHeight="1" x14ac:dyDescent="0.2">
      <c r="A38" s="35">
        <v>2008</v>
      </c>
      <c r="B38" s="66"/>
      <c r="C38" s="73">
        <v>616.3159976509437</v>
      </c>
      <c r="D38" s="20"/>
      <c r="E38" s="44">
        <v>1.1827897736900003E-2</v>
      </c>
      <c r="F38" s="42">
        <v>0.20881742331744502</v>
      </c>
      <c r="G38" s="42">
        <v>0.38940553269437117</v>
      </c>
      <c r="H38" s="42">
        <v>0.52561266416216268</v>
      </c>
      <c r="I38" s="42">
        <v>0.66188662673914089</v>
      </c>
      <c r="J38" s="42">
        <v>0.73267231948024725</v>
      </c>
      <c r="K38" s="42">
        <v>0.76608288394336299</v>
      </c>
      <c r="L38" s="42">
        <v>0.79655807719394867</v>
      </c>
      <c r="M38" s="45">
        <v>0.7919258195964729</v>
      </c>
      <c r="N38" s="42" t="s">
        <v>32</v>
      </c>
      <c r="O38" s="42" t="s">
        <v>32</v>
      </c>
      <c r="P38" s="42" t="s">
        <v>32</v>
      </c>
      <c r="Q38" s="66"/>
    </row>
    <row r="39" spans="1:18" s="64" customFormat="1" ht="16.149999999999999" customHeight="1" x14ac:dyDescent="0.2">
      <c r="A39" s="35">
        <v>2009</v>
      </c>
      <c r="B39" s="66"/>
      <c r="C39" s="74">
        <v>488.89344726223828</v>
      </c>
      <c r="D39" s="20"/>
      <c r="E39" s="47">
        <v>1.288439208161137E-2</v>
      </c>
      <c r="F39" s="48">
        <v>0.21299417466003087</v>
      </c>
      <c r="G39" s="48">
        <v>0.33232571930661875</v>
      </c>
      <c r="H39" s="48">
        <v>0.41422006740668876</v>
      </c>
      <c r="I39" s="48">
        <v>0.44690777603340676</v>
      </c>
      <c r="J39" s="48">
        <v>0.4598022568715372</v>
      </c>
      <c r="K39" s="48">
        <v>0.46387439490472115</v>
      </c>
      <c r="L39" s="50">
        <v>0.47170790910408489</v>
      </c>
      <c r="M39" s="42" t="s">
        <v>32</v>
      </c>
      <c r="N39" s="42" t="s">
        <v>32</v>
      </c>
      <c r="O39" s="42" t="s">
        <v>32</v>
      </c>
      <c r="P39" s="42" t="s">
        <v>32</v>
      </c>
      <c r="Q39" s="66"/>
    </row>
    <row r="40" spans="1:18" s="64" customFormat="1" ht="16.149999999999999" customHeight="1" x14ac:dyDescent="0.2">
      <c r="A40" s="35">
        <v>2010</v>
      </c>
      <c r="B40" s="66"/>
      <c r="C40" s="73">
        <v>580.04815115494716</v>
      </c>
      <c r="D40" s="20"/>
      <c r="E40" s="44">
        <v>1.7352095676739721E-2</v>
      </c>
      <c r="F40" s="42">
        <v>0.16586613986663973</v>
      </c>
      <c r="G40" s="42">
        <v>0.29716771219444166</v>
      </c>
      <c r="H40" s="76">
        <v>0.36273291858405793</v>
      </c>
      <c r="I40" s="42">
        <v>0.43136471659336817</v>
      </c>
      <c r="J40" s="42">
        <v>0.43829832757012865</v>
      </c>
      <c r="K40" s="45">
        <v>0.51590470563841995</v>
      </c>
      <c r="L40" s="42" t="s">
        <v>32</v>
      </c>
      <c r="M40" s="42" t="s">
        <v>32</v>
      </c>
      <c r="N40" s="42" t="s">
        <v>32</v>
      </c>
      <c r="O40" s="42" t="s">
        <v>32</v>
      </c>
      <c r="P40" s="42" t="s">
        <v>32</v>
      </c>
      <c r="Q40" s="66"/>
    </row>
    <row r="41" spans="1:18" s="64" customFormat="1" ht="15.6" customHeight="1" x14ac:dyDescent="0.2">
      <c r="A41" s="35">
        <v>2011</v>
      </c>
      <c r="B41" s="66"/>
      <c r="C41" s="74">
        <v>458.24593559771364</v>
      </c>
      <c r="D41" s="20"/>
      <c r="E41" s="47">
        <v>2.5743959553372168E-2</v>
      </c>
      <c r="F41" s="48">
        <v>0.22394477810489991</v>
      </c>
      <c r="G41" s="48">
        <v>0.32038323852775791</v>
      </c>
      <c r="H41" s="48">
        <v>0.39837368060662159</v>
      </c>
      <c r="I41" s="48">
        <v>0.5790519998446868</v>
      </c>
      <c r="J41" s="50">
        <v>0.59934591012585714</v>
      </c>
      <c r="K41" s="42" t="s">
        <v>32</v>
      </c>
      <c r="L41" s="42" t="s">
        <v>32</v>
      </c>
      <c r="M41" s="42" t="s">
        <v>32</v>
      </c>
      <c r="N41" s="42" t="s">
        <v>32</v>
      </c>
      <c r="O41" s="42" t="s">
        <v>32</v>
      </c>
      <c r="P41" s="42" t="s">
        <v>32</v>
      </c>
      <c r="Q41" s="66"/>
    </row>
    <row r="42" spans="1:18" s="64" customFormat="1" ht="18.600000000000001" customHeight="1" x14ac:dyDescent="0.2">
      <c r="A42" s="35">
        <v>2012</v>
      </c>
      <c r="B42" s="77"/>
      <c r="C42" s="73">
        <v>449.58209441457814</v>
      </c>
      <c r="D42" s="20"/>
      <c r="E42" s="78">
        <v>3.3837516536303909E-2</v>
      </c>
      <c r="F42" s="42">
        <v>0.28742279465270099</v>
      </c>
      <c r="G42" s="42">
        <v>0.47669195610273984</v>
      </c>
      <c r="H42" s="42">
        <v>0.55805391656459857</v>
      </c>
      <c r="I42" s="45">
        <v>0.6039151044075014</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359.20778820275103</v>
      </c>
      <c r="D43" s="20"/>
      <c r="E43" s="48">
        <v>4.3634862467504761E-2</v>
      </c>
      <c r="F43" s="48">
        <v>0.20571936588165268</v>
      </c>
      <c r="G43" s="48">
        <v>0.37261498321669817</v>
      </c>
      <c r="H43" s="48">
        <v>0.55663797293781658</v>
      </c>
      <c r="I43" s="42"/>
      <c r="J43" s="42"/>
      <c r="K43" s="42"/>
      <c r="L43" s="42"/>
      <c r="M43" s="42"/>
      <c r="N43" s="42"/>
      <c r="O43" s="42"/>
      <c r="P43" s="42"/>
      <c r="Q43" s="66"/>
    </row>
    <row r="44" spans="1:18" s="64" customFormat="1" ht="18.600000000000001" customHeight="1" x14ac:dyDescent="0.2">
      <c r="A44" s="35">
        <v>2014</v>
      </c>
      <c r="B44" s="77"/>
      <c r="C44" s="73">
        <v>397.04866475155751</v>
      </c>
      <c r="D44" s="20"/>
      <c r="E44" s="79">
        <v>3.5616019928792146E-2</v>
      </c>
      <c r="F44" s="42">
        <v>0.32978169713341132</v>
      </c>
      <c r="G44" s="45">
        <v>0.48023869889590387</v>
      </c>
      <c r="H44" s="42"/>
      <c r="I44" s="42"/>
      <c r="J44" s="42"/>
      <c r="K44" s="42"/>
      <c r="L44" s="42"/>
      <c r="M44" s="42"/>
      <c r="N44" s="42"/>
      <c r="O44" s="42"/>
      <c r="P44" s="42"/>
      <c r="Q44" s="66"/>
    </row>
    <row r="45" spans="1:18" s="64" customFormat="1" ht="18.600000000000001" customHeight="1" x14ac:dyDescent="0.2">
      <c r="A45" s="35">
        <v>2015</v>
      </c>
      <c r="B45" s="77"/>
      <c r="C45" s="74">
        <v>443.9251376242874</v>
      </c>
      <c r="D45" s="20"/>
      <c r="E45" s="55">
        <v>9.0750326958769167E-2</v>
      </c>
      <c r="F45" s="50">
        <v>0.35836120417583789</v>
      </c>
      <c r="G45" s="42"/>
      <c r="H45" s="42"/>
      <c r="I45" s="42"/>
      <c r="J45" s="42"/>
      <c r="K45" s="42"/>
      <c r="L45" s="42"/>
      <c r="M45" s="42"/>
      <c r="N45" s="42"/>
      <c r="O45" s="42"/>
      <c r="P45" s="42"/>
      <c r="Q45" s="66"/>
    </row>
    <row r="46" spans="1:18" s="64" customFormat="1" ht="18.600000000000001" customHeight="1" x14ac:dyDescent="0.2">
      <c r="A46" s="35">
        <v>2016</v>
      </c>
      <c r="B46" s="77"/>
      <c r="C46" s="80">
        <v>190.35025112240288</v>
      </c>
      <c r="D46" s="20"/>
      <c r="E46" s="81">
        <v>3.6657496534078529E-2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0.46803520338496446</v>
      </c>
      <c r="D51" s="34"/>
      <c r="E51" s="86">
        <v>0.44761094753041336</v>
      </c>
      <c r="F51" s="86">
        <v>2.1115848140760399E-2</v>
      </c>
      <c r="G51" s="86">
        <v>-6.9159228620923675E-4</v>
      </c>
      <c r="H51" s="42"/>
      <c r="I51" s="42"/>
      <c r="J51" s="42"/>
      <c r="K51" s="42"/>
      <c r="L51" s="42"/>
      <c r="M51" s="42"/>
      <c r="N51" s="42"/>
    </row>
    <row r="52" spans="1:17" s="33" customFormat="1" ht="16.149999999999999" customHeight="1" x14ac:dyDescent="0.2">
      <c r="A52" s="65">
        <v>2002</v>
      </c>
      <c r="B52" s="34"/>
      <c r="C52" s="87">
        <v>0.34739323551855428</v>
      </c>
      <c r="D52" s="34"/>
      <c r="E52" s="88">
        <v>0.34372822284058296</v>
      </c>
      <c r="F52" s="88">
        <v>4.0430136467522471E-3</v>
      </c>
      <c r="G52" s="88">
        <v>-3.7800096878095598E-4</v>
      </c>
      <c r="H52" s="42"/>
      <c r="I52" s="42"/>
      <c r="J52" s="42"/>
      <c r="K52" s="42"/>
      <c r="L52" s="42"/>
      <c r="M52" s="42"/>
      <c r="N52" s="42"/>
    </row>
    <row r="53" spans="1:17" s="33" customFormat="1" ht="16.149999999999999" customHeight="1" x14ac:dyDescent="0.2">
      <c r="A53" s="65">
        <v>2003</v>
      </c>
      <c r="B53" s="34"/>
      <c r="C53" s="89">
        <v>0.26531274643310893</v>
      </c>
      <c r="D53" s="34"/>
      <c r="E53" s="90">
        <v>0.2589471236192547</v>
      </c>
      <c r="F53" s="90">
        <v>6.4626344627031146E-3</v>
      </c>
      <c r="G53" s="90">
        <v>-9.7011648848867115E-5</v>
      </c>
      <c r="H53" s="42"/>
      <c r="I53" s="42"/>
      <c r="J53" s="42"/>
      <c r="K53" s="42"/>
      <c r="L53" s="42"/>
      <c r="M53" s="42"/>
      <c r="N53" s="42"/>
    </row>
    <row r="54" spans="1:17" s="33" customFormat="1" ht="16.149999999999999" customHeight="1" x14ac:dyDescent="0.2">
      <c r="A54" s="65">
        <v>2004</v>
      </c>
      <c r="B54" s="34"/>
      <c r="C54" s="87">
        <v>0.35767035611841674</v>
      </c>
      <c r="D54" s="34"/>
      <c r="E54" s="88">
        <v>0.35383730697210986</v>
      </c>
      <c r="F54" s="88">
        <v>4.2174056752439506E-3</v>
      </c>
      <c r="G54" s="88">
        <v>-3.8435652893707375E-4</v>
      </c>
      <c r="H54" s="42"/>
      <c r="I54" s="42"/>
      <c r="J54" s="42"/>
      <c r="K54" s="42"/>
      <c r="L54" s="42"/>
      <c r="M54" s="42"/>
      <c r="N54" s="42"/>
    </row>
    <row r="55" spans="1:17" s="33" customFormat="1" ht="16.149999999999999" customHeight="1" x14ac:dyDescent="0.2">
      <c r="A55" s="65">
        <v>2005</v>
      </c>
      <c r="B55" s="34"/>
      <c r="C55" s="89">
        <v>0.4577730961609407</v>
      </c>
      <c r="D55" s="34"/>
      <c r="E55" s="90">
        <v>0.44750457936225224</v>
      </c>
      <c r="F55" s="90">
        <v>1.1021963858599023E-2</v>
      </c>
      <c r="G55" s="90">
        <v>-7.5344705991060097E-4</v>
      </c>
      <c r="H55" s="42"/>
      <c r="I55" s="42"/>
      <c r="J55" s="42"/>
      <c r="K55" s="42"/>
      <c r="L55" s="42"/>
      <c r="M55" s="42"/>
      <c r="N55" s="42"/>
    </row>
    <row r="56" spans="1:17" s="33" customFormat="1" ht="16.149999999999999" customHeight="1" x14ac:dyDescent="0.2">
      <c r="A56" s="65">
        <v>2006</v>
      </c>
      <c r="B56" s="34"/>
      <c r="C56" s="87">
        <v>0.58186185778162081</v>
      </c>
      <c r="D56" s="34"/>
      <c r="E56" s="88">
        <v>0.56671217778937122</v>
      </c>
      <c r="F56" s="88">
        <v>1.7202417563719624E-2</v>
      </c>
      <c r="G56" s="88">
        <v>-2.0527375714699697E-3</v>
      </c>
      <c r="H56" s="42"/>
      <c r="I56" s="42"/>
      <c r="J56" s="42"/>
      <c r="K56" s="42"/>
      <c r="L56" s="42"/>
      <c r="M56" s="42"/>
      <c r="N56" s="42"/>
    </row>
    <row r="57" spans="1:17" s="33" customFormat="1" ht="16.149999999999999" customHeight="1" x14ac:dyDescent="0.2">
      <c r="A57" s="65">
        <v>2007</v>
      </c>
      <c r="B57" s="34"/>
      <c r="C57" s="89">
        <v>0.60234457870152425</v>
      </c>
      <c r="D57" s="34"/>
      <c r="E57" s="90">
        <v>0.55371537761750989</v>
      </c>
      <c r="F57" s="90">
        <v>4.9373229884922973E-2</v>
      </c>
      <c r="G57" s="90">
        <v>-7.4402880090866197E-4</v>
      </c>
      <c r="H57" s="42"/>
      <c r="I57" s="42"/>
      <c r="J57" s="42"/>
      <c r="K57" s="42"/>
      <c r="L57" s="42"/>
      <c r="M57" s="42"/>
      <c r="N57" s="42"/>
    </row>
    <row r="58" spans="1:17" s="33" customFormat="1" ht="16.149999999999999" customHeight="1" x14ac:dyDescent="0.2">
      <c r="A58" s="65">
        <v>2008</v>
      </c>
      <c r="B58" s="34"/>
      <c r="C58" s="87">
        <v>0.86578664065626609</v>
      </c>
      <c r="D58" s="34"/>
      <c r="E58" s="88">
        <v>0.79192581959647279</v>
      </c>
      <c r="F58" s="88">
        <v>5.8408634285617676E-2</v>
      </c>
      <c r="G58" s="88">
        <v>1.5452186774175635E-2</v>
      </c>
      <c r="H58" s="42"/>
      <c r="I58" s="42"/>
      <c r="J58" s="42"/>
      <c r="K58" s="42"/>
      <c r="L58" s="42"/>
      <c r="M58" s="42"/>
      <c r="N58" s="42"/>
    </row>
    <row r="59" spans="1:17" s="33" customFormat="1" ht="16.149999999999999" customHeight="1" x14ac:dyDescent="0.2">
      <c r="A59" s="65">
        <v>2009</v>
      </c>
      <c r="B59" s="34"/>
      <c r="C59" s="89">
        <v>0.49735595767913049</v>
      </c>
      <c r="D59" s="34"/>
      <c r="E59" s="90">
        <v>0.471707909104085</v>
      </c>
      <c r="F59" s="90">
        <v>2.9399359019414959E-2</v>
      </c>
      <c r="G59" s="90">
        <v>-3.7513104443694734E-3</v>
      </c>
      <c r="H59" s="34"/>
      <c r="I59" s="34"/>
      <c r="J59" s="91"/>
      <c r="K59" s="91"/>
      <c r="L59" s="91"/>
      <c r="M59" s="91"/>
      <c r="N59" s="91"/>
    </row>
    <row r="60" spans="1:17" s="33" customFormat="1" ht="16.149999999999999" customHeight="1" x14ac:dyDescent="0.2">
      <c r="A60" s="65">
        <v>2010</v>
      </c>
      <c r="B60" s="34"/>
      <c r="C60" s="87">
        <v>0.54659967657239528</v>
      </c>
      <c r="D60" s="34"/>
      <c r="E60" s="88">
        <v>0.51590470563841984</v>
      </c>
      <c r="F60" s="88">
        <v>3.3082192676835584E-2</v>
      </c>
      <c r="G60" s="88">
        <v>-2.3872217428601307E-3</v>
      </c>
      <c r="H60" s="34"/>
      <c r="I60" s="34"/>
    </row>
    <row r="61" spans="1:17" s="33" customFormat="1" ht="15.6" customHeight="1" x14ac:dyDescent="0.2">
      <c r="A61" s="65">
        <v>2011</v>
      </c>
      <c r="B61" s="34"/>
      <c r="C61" s="89">
        <v>0.62647585295487551</v>
      </c>
      <c r="D61" s="34"/>
      <c r="E61" s="90">
        <v>0.59934591012585725</v>
      </c>
      <c r="F61" s="90">
        <v>2.8462972928333025E-2</v>
      </c>
      <c r="G61" s="90">
        <v>-1.3330300993148229E-3</v>
      </c>
      <c r="H61" s="34"/>
      <c r="I61" s="34"/>
    </row>
    <row r="62" spans="1:17" s="33" customFormat="1" ht="18.600000000000001" customHeight="1" x14ac:dyDescent="0.2">
      <c r="A62" s="35">
        <v>2012</v>
      </c>
      <c r="B62" s="34"/>
      <c r="C62" s="87">
        <v>0.69481668029007659</v>
      </c>
      <c r="D62" s="34"/>
      <c r="E62" s="88">
        <v>0.60391510440750151</v>
      </c>
      <c r="F62" s="88">
        <v>8.9411126008391614E-2</v>
      </c>
      <c r="G62" s="88">
        <v>1.490449874183535E-3</v>
      </c>
      <c r="H62" s="34"/>
      <c r="I62" s="34"/>
    </row>
    <row r="63" spans="1:17" s="33" customFormat="1" ht="18.600000000000001" customHeight="1" x14ac:dyDescent="0.2">
      <c r="A63" s="35">
        <v>2013</v>
      </c>
      <c r="B63" s="34"/>
      <c r="C63" s="89">
        <v>0.75852787533109711</v>
      </c>
      <c r="D63" s="34"/>
      <c r="E63" s="90">
        <v>0.55663797293781681</v>
      </c>
      <c r="F63" s="90">
        <v>0.1752530871484175</v>
      </c>
      <c r="G63" s="90">
        <v>2.6636815244862774E-2</v>
      </c>
      <c r="H63" s="34"/>
      <c r="I63" s="34"/>
    </row>
    <row r="64" spans="1:17" s="33" customFormat="1" ht="18.600000000000001" customHeight="1" x14ac:dyDescent="0.2">
      <c r="A64" s="35">
        <v>2014</v>
      </c>
      <c r="B64" s="34"/>
      <c r="C64" s="87">
        <v>0.71848252996390527</v>
      </c>
      <c r="D64" s="34"/>
      <c r="E64" s="88">
        <v>0.48023869889590381</v>
      </c>
      <c r="F64" s="88">
        <v>0.16870175815879149</v>
      </c>
      <c r="G64" s="88">
        <v>6.9542072909210023E-2</v>
      </c>
      <c r="H64" s="34"/>
      <c r="I64" s="34"/>
    </row>
    <row r="65" spans="1:9" s="33" customFormat="1" ht="18.600000000000001" customHeight="1" x14ac:dyDescent="0.2">
      <c r="A65" s="35">
        <v>2015</v>
      </c>
      <c r="B65" s="34"/>
      <c r="C65" s="89">
        <v>0.83616661700835726</v>
      </c>
      <c r="D65" s="34"/>
      <c r="E65" s="90">
        <v>0.35836120417583794</v>
      </c>
      <c r="F65" s="90">
        <v>0.21030812969645135</v>
      </c>
      <c r="G65" s="90">
        <v>0.26749728313606796</v>
      </c>
      <c r="H65" s="34"/>
      <c r="I65" s="34"/>
    </row>
    <row r="66" spans="1:9" s="33" customFormat="1" ht="18.600000000000001" customHeight="1" x14ac:dyDescent="0.2">
      <c r="A66" s="35">
        <v>2016</v>
      </c>
      <c r="B66" s="34"/>
      <c r="C66" s="92">
        <v>0.57928662863884262</v>
      </c>
      <c r="D66" s="34"/>
      <c r="E66" s="93">
        <v>3.6657496534078529E-2</v>
      </c>
      <c r="F66" s="93">
        <v>7.3244855854141755E-2</v>
      </c>
      <c r="G66" s="93">
        <v>0.46938427625062235</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6">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70</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1022.8196908766508</v>
      </c>
      <c r="D12" s="34"/>
      <c r="E12" s="38">
        <v>4.6296894441949149E-2</v>
      </c>
      <c r="F12" s="39">
        <v>0.32867115023951221</v>
      </c>
      <c r="G12" s="39">
        <v>0.49825245006552371</v>
      </c>
      <c r="H12" s="39">
        <v>0.56980250667759558</v>
      </c>
      <c r="I12" s="39">
        <v>0.57294590807225954</v>
      </c>
      <c r="J12" s="39">
        <v>0.56632608753928082</v>
      </c>
      <c r="K12" s="39">
        <v>0.57132230900971381</v>
      </c>
      <c r="L12" s="39">
        <v>0.58374901459455486</v>
      </c>
      <c r="M12" s="39">
        <v>0.57608569668434406</v>
      </c>
      <c r="N12" s="39">
        <v>0.57950744804568244</v>
      </c>
      <c r="O12" s="39">
        <v>0.51684625017954333</v>
      </c>
      <c r="P12" s="40">
        <v>0.51549138084940327</v>
      </c>
      <c r="Q12" s="40">
        <v>0.51547674319608561</v>
      </c>
      <c r="R12" s="40">
        <v>0.51215804578047797</v>
      </c>
      <c r="S12" s="40">
        <v>0.51227870096338601</v>
      </c>
      <c r="T12" s="41">
        <v>0.51098410302340236</v>
      </c>
      <c r="U12" s="42"/>
      <c r="V12" s="42"/>
    </row>
    <row r="13" spans="1:25" s="33" customFormat="1" ht="16.149999999999999" customHeight="1" x14ac:dyDescent="0.2">
      <c r="A13" s="35">
        <v>2002</v>
      </c>
      <c r="B13" s="34"/>
      <c r="C13" s="43">
        <v>976.73386854849059</v>
      </c>
      <c r="D13" s="34"/>
      <c r="E13" s="44">
        <v>2.5222119450003327E-2</v>
      </c>
      <c r="F13" s="42">
        <v>0.2546512133765747</v>
      </c>
      <c r="G13" s="42">
        <v>0.3417702572161852</v>
      </c>
      <c r="H13" s="42">
        <v>0.35109346958298027</v>
      </c>
      <c r="I13" s="42">
        <v>0.37665023719433344</v>
      </c>
      <c r="J13" s="42">
        <v>0.36796111106898938</v>
      </c>
      <c r="K13" s="42">
        <v>0.36986310664298189</v>
      </c>
      <c r="L13" s="42">
        <v>0.36339518973104457</v>
      </c>
      <c r="M13" s="42">
        <v>0.36659884835705076</v>
      </c>
      <c r="N13" s="42">
        <v>0.36478146171632703</v>
      </c>
      <c r="O13" s="42">
        <v>0.36178530913981288</v>
      </c>
      <c r="P13" s="42">
        <v>0.35907377630079113</v>
      </c>
      <c r="Q13" s="42">
        <v>0.35736982071709056</v>
      </c>
      <c r="R13" s="42">
        <v>0.35710534546946837</v>
      </c>
      <c r="S13" s="45">
        <v>0.35473024211321774</v>
      </c>
      <c r="T13" s="42"/>
      <c r="U13" s="42"/>
      <c r="V13" s="42"/>
    </row>
    <row r="14" spans="1:25" s="33" customFormat="1" ht="16.149999999999999" customHeight="1" x14ac:dyDescent="0.2">
      <c r="A14" s="35">
        <v>2003</v>
      </c>
      <c r="B14" s="34"/>
      <c r="C14" s="46">
        <v>838.96922853575325</v>
      </c>
      <c r="D14" s="34"/>
      <c r="E14" s="47">
        <v>2.5772429356172702E-2</v>
      </c>
      <c r="F14" s="48">
        <v>0.1905209688206968</v>
      </c>
      <c r="G14" s="48">
        <v>0.26782867238278613</v>
      </c>
      <c r="H14" s="48">
        <v>0.28318959213793793</v>
      </c>
      <c r="I14" s="48">
        <v>0.29381359493453141</v>
      </c>
      <c r="J14" s="48">
        <v>0.3016882584838998</v>
      </c>
      <c r="K14" s="48">
        <v>0.2973997029322879</v>
      </c>
      <c r="L14" s="48">
        <v>0.29487531351742496</v>
      </c>
      <c r="M14" s="48">
        <v>0.29005962883582315</v>
      </c>
      <c r="N14" s="48">
        <v>0.28793746227066314</v>
      </c>
      <c r="O14" s="48">
        <v>0.28646927634857872</v>
      </c>
      <c r="P14" s="48">
        <v>0.28209282116584461</v>
      </c>
      <c r="Q14" s="48">
        <v>0.28192022915303372</v>
      </c>
      <c r="R14" s="49">
        <v>0.28042062545099217</v>
      </c>
      <c r="S14" s="42"/>
      <c r="T14" s="42"/>
      <c r="U14" s="42"/>
      <c r="V14" s="42"/>
    </row>
    <row r="15" spans="1:25" s="33" customFormat="1" ht="16.149999999999999" customHeight="1" x14ac:dyDescent="0.2">
      <c r="A15" s="35">
        <v>2004</v>
      </c>
      <c r="B15" s="34"/>
      <c r="C15" s="43">
        <v>805.95185309557041</v>
      </c>
      <c r="D15" s="34"/>
      <c r="E15" s="44">
        <v>3.2756828563460696E-2</v>
      </c>
      <c r="F15" s="42">
        <v>0.21947039417517877</v>
      </c>
      <c r="G15" s="42">
        <v>0.3230024858471533</v>
      </c>
      <c r="H15" s="42">
        <v>0.35698762521719418</v>
      </c>
      <c r="I15" s="42">
        <v>0.37284598397626006</v>
      </c>
      <c r="J15" s="42">
        <v>0.37922153980635009</v>
      </c>
      <c r="K15" s="42">
        <v>0.3777755194927559</v>
      </c>
      <c r="L15" s="42">
        <v>0.37637667517150764</v>
      </c>
      <c r="M15" s="42">
        <v>0.37570879710447519</v>
      </c>
      <c r="N15" s="42">
        <v>0.37364350120507034</v>
      </c>
      <c r="O15" s="42">
        <v>0.36984758413311464</v>
      </c>
      <c r="P15" s="42">
        <v>0.36773727871540607</v>
      </c>
      <c r="Q15" s="45">
        <v>0.36574860116130098</v>
      </c>
      <c r="R15" s="42"/>
      <c r="S15" s="42"/>
      <c r="T15" s="42"/>
      <c r="U15" s="42"/>
      <c r="V15" s="42"/>
    </row>
    <row r="16" spans="1:25" s="33" customFormat="1" ht="16.149999999999999" customHeight="1" x14ac:dyDescent="0.2">
      <c r="A16" s="35">
        <v>2005</v>
      </c>
      <c r="B16" s="34"/>
      <c r="C16" s="46">
        <v>698.24269667746091</v>
      </c>
      <c r="D16" s="34"/>
      <c r="E16" s="47">
        <v>6.7171689814211302E-2</v>
      </c>
      <c r="F16" s="48">
        <v>0.31889241787871514</v>
      </c>
      <c r="G16" s="48">
        <v>0.44611880979034302</v>
      </c>
      <c r="H16" s="48">
        <v>0.53003053826478264</v>
      </c>
      <c r="I16" s="48">
        <v>0.53571341705672526</v>
      </c>
      <c r="J16" s="48">
        <v>0.54763299203357907</v>
      </c>
      <c r="K16" s="48">
        <v>0.54221709276549623</v>
      </c>
      <c r="L16" s="48">
        <v>0.54196022702642621</v>
      </c>
      <c r="M16" s="48">
        <v>0.53221426601620225</v>
      </c>
      <c r="N16" s="48">
        <v>0.52021754788330521</v>
      </c>
      <c r="O16" s="48">
        <v>0.5202112875854823</v>
      </c>
      <c r="P16" s="50">
        <v>0.51716047060391956</v>
      </c>
      <c r="Q16" s="42"/>
      <c r="R16" s="42"/>
      <c r="S16" s="42"/>
      <c r="T16" s="42"/>
      <c r="U16" s="42"/>
      <c r="V16" s="42"/>
    </row>
    <row r="17" spans="1:22" s="33" customFormat="1" ht="16.149999999999999" customHeight="1" x14ac:dyDescent="0.2">
      <c r="A17" s="35">
        <v>2006</v>
      </c>
      <c r="B17" s="34"/>
      <c r="C17" s="43">
        <v>518.03483504088751</v>
      </c>
      <c r="D17" s="34"/>
      <c r="E17" s="44">
        <v>3.3926683682672307E-2</v>
      </c>
      <c r="F17" s="42">
        <v>0.36550553733333502</v>
      </c>
      <c r="G17" s="42">
        <v>0.60990622134177719</v>
      </c>
      <c r="H17" s="42">
        <v>0.67757424850924541</v>
      </c>
      <c r="I17" s="42">
        <v>0.6954704988563073</v>
      </c>
      <c r="J17" s="42">
        <v>0.67483328278375065</v>
      </c>
      <c r="K17" s="42">
        <v>0.65686232369723152</v>
      </c>
      <c r="L17" s="42">
        <v>0.64392778394139272</v>
      </c>
      <c r="M17" s="42">
        <v>0.63724216799814615</v>
      </c>
      <c r="N17" s="42">
        <v>0.63500943519264419</v>
      </c>
      <c r="O17" s="45">
        <v>0.64299039875653263</v>
      </c>
      <c r="P17" s="42" t="s">
        <v>32</v>
      </c>
      <c r="Q17" s="42"/>
      <c r="R17" s="42"/>
      <c r="S17" s="42"/>
      <c r="T17" s="42"/>
      <c r="U17" s="42"/>
      <c r="V17" s="42"/>
    </row>
    <row r="18" spans="1:22" s="33" customFormat="1" ht="16.149999999999999" customHeight="1" x14ac:dyDescent="0.2">
      <c r="A18" s="35">
        <v>2007</v>
      </c>
      <c r="B18" s="34"/>
      <c r="C18" s="46">
        <v>392.61817958740096</v>
      </c>
      <c r="D18" s="34"/>
      <c r="E18" s="47">
        <v>4.2070626917668753E-2</v>
      </c>
      <c r="F18" s="48">
        <v>0.40521803545805929</v>
      </c>
      <c r="G18" s="48">
        <v>0.57010417723670681</v>
      </c>
      <c r="H18" s="48">
        <v>0.60735989281881053</v>
      </c>
      <c r="I18" s="48">
        <v>0.62987779449831982</v>
      </c>
      <c r="J18" s="48">
        <v>0.63085574930961585</v>
      </c>
      <c r="K18" s="48">
        <v>0.64839568911752254</v>
      </c>
      <c r="L18" s="48">
        <v>0.61653477957155622</v>
      </c>
      <c r="M18" s="48">
        <v>0.60704090793726806</v>
      </c>
      <c r="N18" s="50">
        <v>0.61453625560464442</v>
      </c>
      <c r="O18" s="42" t="s">
        <v>32</v>
      </c>
      <c r="P18" s="42" t="s">
        <v>32</v>
      </c>
      <c r="Q18" s="42"/>
      <c r="R18" s="42"/>
      <c r="S18" s="42"/>
      <c r="T18" s="42"/>
      <c r="U18" s="42"/>
      <c r="V18" s="42"/>
    </row>
    <row r="19" spans="1:22" s="33" customFormat="1" ht="16.149999999999999" customHeight="1" x14ac:dyDescent="0.2">
      <c r="A19" s="35">
        <v>2008</v>
      </c>
      <c r="B19" s="34"/>
      <c r="C19" s="43">
        <v>390.52049018021751</v>
      </c>
      <c r="D19" s="34"/>
      <c r="E19" s="44">
        <v>2.6989293188437524E-2</v>
      </c>
      <c r="F19" s="42">
        <v>0.3426383022318531</v>
      </c>
      <c r="G19" s="42">
        <v>0.59680611037022113</v>
      </c>
      <c r="H19" s="42">
        <v>0.70607114626663015</v>
      </c>
      <c r="I19" s="42">
        <v>0.72573598155069086</v>
      </c>
      <c r="J19" s="42">
        <v>0.71010967528507851</v>
      </c>
      <c r="K19" s="42">
        <v>0.71738687061429474</v>
      </c>
      <c r="L19" s="42">
        <v>0.6996151732328042</v>
      </c>
      <c r="M19" s="45">
        <v>0.66854622265588137</v>
      </c>
      <c r="N19" s="42" t="s">
        <v>32</v>
      </c>
      <c r="O19" s="42" t="s">
        <v>32</v>
      </c>
      <c r="P19" s="42" t="s">
        <v>32</v>
      </c>
      <c r="Q19" s="42"/>
      <c r="R19" s="42"/>
      <c r="S19" s="42"/>
      <c r="T19" s="42"/>
      <c r="U19" s="42"/>
      <c r="V19" s="42"/>
    </row>
    <row r="20" spans="1:22" s="33" customFormat="1" ht="16.149999999999999" customHeight="1" x14ac:dyDescent="0.2">
      <c r="A20" s="35">
        <v>2009</v>
      </c>
      <c r="B20" s="34"/>
      <c r="C20" s="46">
        <v>322.5185096530621</v>
      </c>
      <c r="D20" s="34"/>
      <c r="E20" s="47">
        <v>2.1868989186448144E-2</v>
      </c>
      <c r="F20" s="48">
        <v>0.49510081597330469</v>
      </c>
      <c r="G20" s="48">
        <v>0.65097786861575069</v>
      </c>
      <c r="H20" s="48">
        <v>0.66763122368192573</v>
      </c>
      <c r="I20" s="48">
        <v>0.63857700802163508</v>
      </c>
      <c r="J20" s="48">
        <v>0.65167494081280342</v>
      </c>
      <c r="K20" s="48">
        <v>0.6545887450095369</v>
      </c>
      <c r="L20" s="50">
        <v>0.63898047895653576</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346.17845573403974</v>
      </c>
      <c r="D21" s="34"/>
      <c r="E21" s="44">
        <v>6.1814782752422505E-2</v>
      </c>
      <c r="F21" s="42">
        <v>0.29639784231808297</v>
      </c>
      <c r="G21" s="42">
        <v>0.4037619852564473</v>
      </c>
      <c r="H21" s="42">
        <v>0.36541007802378084</v>
      </c>
      <c r="I21" s="42">
        <v>0.47553445924755422</v>
      </c>
      <c r="J21" s="42">
        <v>0.47220550719544402</v>
      </c>
      <c r="K21" s="51">
        <v>0.45807552018775177</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281.41531556130349</v>
      </c>
      <c r="D22" s="34"/>
      <c r="E22" s="47">
        <v>0.10647881213823068</v>
      </c>
      <c r="F22" s="48">
        <v>0.39916966260353887</v>
      </c>
      <c r="G22" s="48">
        <v>0.48067288232435168</v>
      </c>
      <c r="H22" s="48">
        <v>0.55047438562303963</v>
      </c>
      <c r="I22" s="48">
        <v>0.57242318654568425</v>
      </c>
      <c r="J22" s="50">
        <v>0.57664202378843699</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223.86802856995502</v>
      </c>
      <c r="D23" s="34"/>
      <c r="E23" s="44">
        <v>9.9507218410858037E-2</v>
      </c>
      <c r="F23" s="42">
        <v>0.41708222913963344</v>
      </c>
      <c r="G23" s="42">
        <v>0.61082643693851102</v>
      </c>
      <c r="H23" s="42">
        <v>0.62261839431439792</v>
      </c>
      <c r="I23" s="45">
        <v>0.6397335771823055</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175.95989169062517</v>
      </c>
      <c r="D24" s="34"/>
      <c r="E24" s="48">
        <v>3.0989667533130746E-2</v>
      </c>
      <c r="F24" s="48">
        <v>0.44679023219583597</v>
      </c>
      <c r="G24" s="48">
        <v>0.81960807091355936</v>
      </c>
      <c r="H24" s="50">
        <v>0.83873211027386574</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197.70187363413271</v>
      </c>
      <c r="D25" s="34"/>
      <c r="E25" s="44">
        <v>8.8935926931880113E-2</v>
      </c>
      <c r="F25" s="42">
        <v>0.40982037875552124</v>
      </c>
      <c r="G25" s="45">
        <v>0.61508354874402471</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253.69695494351768</v>
      </c>
      <c r="D26" s="34"/>
      <c r="E26" s="55">
        <v>5.6146226763077525E-2</v>
      </c>
      <c r="F26" s="50">
        <v>0.37845083380554795</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117.05621371090163</v>
      </c>
      <c r="D27" s="34"/>
      <c r="E27" s="57">
        <v>7.3087043041852526E-2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1022.8196908766508</v>
      </c>
      <c r="D31" s="20"/>
      <c r="E31" s="38">
        <v>9.4411353602457861E-3</v>
      </c>
      <c r="F31" s="39">
        <v>0.11001897560099398</v>
      </c>
      <c r="G31" s="39">
        <v>0.18747656156806661</v>
      </c>
      <c r="H31" s="39">
        <v>0.27633254611376334</v>
      </c>
      <c r="I31" s="39">
        <v>0.32031558012431322</v>
      </c>
      <c r="J31" s="39">
        <v>0.34685050192158934</v>
      </c>
      <c r="K31" s="39">
        <v>0.37399773049737622</v>
      </c>
      <c r="L31" s="39">
        <v>0.39580252328103693</v>
      </c>
      <c r="M31" s="39">
        <v>0.40081032766939501</v>
      </c>
      <c r="N31" s="39">
        <v>0.45991713122103095</v>
      </c>
      <c r="O31" s="39">
        <v>0.46330870271920382</v>
      </c>
      <c r="P31" s="39">
        <v>0.47418817109316669</v>
      </c>
      <c r="Q31" s="39">
        <v>0.47747767724527568</v>
      </c>
      <c r="R31" s="39">
        <v>0.48317316854118858</v>
      </c>
      <c r="S31" s="71">
        <v>0.48556686816378974</v>
      </c>
      <c r="T31" s="72">
        <v>0.48652186120468194</v>
      </c>
    </row>
    <row r="32" spans="1:22" s="64" customFormat="1" ht="19.149999999999999" customHeight="1" x14ac:dyDescent="0.2">
      <c r="A32" s="35">
        <v>2002</v>
      </c>
      <c r="B32" s="69"/>
      <c r="C32" s="73">
        <v>976.73386854849059</v>
      </c>
      <c r="D32" s="20"/>
      <c r="E32" s="44">
        <v>7.6995074509841445E-3</v>
      </c>
      <c r="F32" s="42">
        <v>0.14082117410337094</v>
      </c>
      <c r="G32" s="42">
        <v>0.22540713723954361</v>
      </c>
      <c r="H32" s="42">
        <v>0.2564437800756883</v>
      </c>
      <c r="I32" s="42">
        <v>0.29619802627012631</v>
      </c>
      <c r="J32" s="42">
        <v>0.312214576524391</v>
      </c>
      <c r="K32" s="42">
        <v>0.3247213833972078</v>
      </c>
      <c r="L32" s="42">
        <v>0.33551630695690526</v>
      </c>
      <c r="M32" s="42">
        <v>0.34335811244836906</v>
      </c>
      <c r="N32" s="42">
        <v>0.345414564178327</v>
      </c>
      <c r="O32" s="42">
        <v>0.34742547476217317</v>
      </c>
      <c r="P32" s="42">
        <v>0.34749385268753835</v>
      </c>
      <c r="Q32" s="42">
        <v>0.34787127295833697</v>
      </c>
      <c r="R32" s="42">
        <v>0.34949173229254493</v>
      </c>
      <c r="S32" s="45">
        <v>0.34987118699364156</v>
      </c>
    </row>
    <row r="33" spans="1:18" s="64" customFormat="1" ht="16.149999999999999" customHeight="1" x14ac:dyDescent="0.2">
      <c r="A33" s="35">
        <v>2003</v>
      </c>
      <c r="B33" s="66"/>
      <c r="C33" s="74">
        <v>838.96922853575325</v>
      </c>
      <c r="D33" s="20"/>
      <c r="E33" s="47">
        <v>8.6786840220089007E-3</v>
      </c>
      <c r="F33" s="48">
        <v>9.3244858398875058E-2</v>
      </c>
      <c r="G33" s="48">
        <v>0.16540666051359987</v>
      </c>
      <c r="H33" s="48">
        <v>0.20671983239525588</v>
      </c>
      <c r="I33" s="48">
        <v>0.23133665233193801</v>
      </c>
      <c r="J33" s="48">
        <v>0.24988014860439831</v>
      </c>
      <c r="K33" s="48">
        <v>0.25421131702568722</v>
      </c>
      <c r="L33" s="48">
        <v>0.26308427278348712</v>
      </c>
      <c r="M33" s="48">
        <v>0.26779698696105136</v>
      </c>
      <c r="N33" s="48">
        <v>0.26922797162065459</v>
      </c>
      <c r="O33" s="48">
        <v>0.27082820122319379</v>
      </c>
      <c r="P33" s="48">
        <v>0.27296706864093778</v>
      </c>
      <c r="Q33" s="48">
        <v>0.27324086005368836</v>
      </c>
      <c r="R33" s="49">
        <v>0.27281366386915012</v>
      </c>
    </row>
    <row r="34" spans="1:18" s="64" customFormat="1" ht="16.149999999999999" customHeight="1" x14ac:dyDescent="0.2">
      <c r="A34" s="35">
        <v>2004</v>
      </c>
      <c r="B34" s="66"/>
      <c r="C34" s="73">
        <v>805.95185309557041</v>
      </c>
      <c r="D34" s="20"/>
      <c r="E34" s="44">
        <v>1.7052491496651157E-2</v>
      </c>
      <c r="F34" s="42">
        <v>0.14505705326816942</v>
      </c>
      <c r="G34" s="42">
        <v>0.22559021063121754</v>
      </c>
      <c r="H34" s="42">
        <v>0.26688129797445914</v>
      </c>
      <c r="I34" s="42">
        <v>0.30892520380736049</v>
      </c>
      <c r="J34" s="42">
        <v>0.32699373260096415</v>
      </c>
      <c r="K34" s="42">
        <v>0.33909443260051009</v>
      </c>
      <c r="L34" s="42">
        <v>0.34987375359917677</v>
      </c>
      <c r="M34" s="42">
        <v>0.35304740045486616</v>
      </c>
      <c r="N34" s="42">
        <v>0.35970355016356376</v>
      </c>
      <c r="O34" s="42">
        <v>0.36151017218472625</v>
      </c>
      <c r="P34" s="42">
        <v>0.36065579216529425</v>
      </c>
      <c r="Q34" s="75">
        <v>0.36065558783176394</v>
      </c>
    </row>
    <row r="35" spans="1:18" s="64" customFormat="1" ht="16.149999999999999" customHeight="1" x14ac:dyDescent="0.2">
      <c r="A35" s="35">
        <v>2005</v>
      </c>
      <c r="B35" s="66"/>
      <c r="C35" s="74">
        <v>698.24269667746091</v>
      </c>
      <c r="D35" s="20"/>
      <c r="E35" s="47">
        <v>1.9991674661174016E-2</v>
      </c>
      <c r="F35" s="48">
        <v>0.138669188646877</v>
      </c>
      <c r="G35" s="48">
        <v>0.26834137106181544</v>
      </c>
      <c r="H35" s="48">
        <v>0.38871412043530179</v>
      </c>
      <c r="I35" s="48">
        <v>0.41725204666936599</v>
      </c>
      <c r="J35" s="48">
        <v>0.450143923503595</v>
      </c>
      <c r="K35" s="48">
        <v>0.45901438584921145</v>
      </c>
      <c r="L35" s="48">
        <v>0.47794437521897604</v>
      </c>
      <c r="M35" s="48">
        <v>0.48077250818023975</v>
      </c>
      <c r="N35" s="48">
        <v>0.48287044192337109</v>
      </c>
      <c r="O35" s="48">
        <v>0.49977906449086273</v>
      </c>
      <c r="P35" s="48">
        <v>0.50326313780684551</v>
      </c>
      <c r="Q35" s="66"/>
    </row>
    <row r="36" spans="1:18" s="64" customFormat="1" ht="16.149999999999999" customHeight="1" x14ac:dyDescent="0.2">
      <c r="A36" s="35">
        <v>2006</v>
      </c>
      <c r="B36" s="66"/>
      <c r="C36" s="73">
        <v>518.03483504088751</v>
      </c>
      <c r="D36" s="20"/>
      <c r="E36" s="44">
        <v>2.1957493309886066E-2</v>
      </c>
      <c r="F36" s="42">
        <v>0.16798792996076056</v>
      </c>
      <c r="G36" s="42">
        <v>0.38851999183926805</v>
      </c>
      <c r="H36" s="42">
        <v>0.4923525471137547</v>
      </c>
      <c r="I36" s="42">
        <v>0.53724335715338756</v>
      </c>
      <c r="J36" s="42">
        <v>0.55595584245413754</v>
      </c>
      <c r="K36" s="42">
        <v>0.57093227242043998</v>
      </c>
      <c r="L36" s="42">
        <v>0.59661474423986904</v>
      </c>
      <c r="M36" s="42">
        <v>0.61172585231405852</v>
      </c>
      <c r="N36" s="42">
        <v>0.615954603227438</v>
      </c>
      <c r="O36" s="45">
        <v>0.62228639777829919</v>
      </c>
      <c r="P36" s="42" t="s">
        <v>32</v>
      </c>
      <c r="Q36" s="66"/>
    </row>
    <row r="37" spans="1:18" s="64" customFormat="1" ht="16.149999999999999" customHeight="1" x14ac:dyDescent="0.2">
      <c r="A37" s="35">
        <v>2007</v>
      </c>
      <c r="B37" s="66"/>
      <c r="C37" s="74">
        <v>392.61817958740096</v>
      </c>
      <c r="D37" s="20"/>
      <c r="E37" s="47">
        <v>1.533854858329667E-2</v>
      </c>
      <c r="F37" s="48">
        <v>0.20723909443745425</v>
      </c>
      <c r="G37" s="48">
        <v>0.34472623050489259</v>
      </c>
      <c r="H37" s="48">
        <v>0.40737956281379378</v>
      </c>
      <c r="I37" s="48">
        <v>0.45570440784514576</v>
      </c>
      <c r="J37" s="48">
        <v>0.48435613092141089</v>
      </c>
      <c r="K37" s="48">
        <v>0.51389177876967906</v>
      </c>
      <c r="L37" s="48">
        <v>0.52416993711538351</v>
      </c>
      <c r="M37" s="48">
        <v>0.51923262435947315</v>
      </c>
      <c r="N37" s="50">
        <v>0.54757749990656157</v>
      </c>
      <c r="O37" s="42" t="s">
        <v>32</v>
      </c>
      <c r="P37" s="42" t="s">
        <v>32</v>
      </c>
      <c r="Q37" s="66"/>
    </row>
    <row r="38" spans="1:18" s="64" customFormat="1" ht="16.149999999999999" customHeight="1" x14ac:dyDescent="0.2">
      <c r="A38" s="35">
        <v>2008</v>
      </c>
      <c r="B38" s="66"/>
      <c r="C38" s="73">
        <v>390.52049018021751</v>
      </c>
      <c r="D38" s="20"/>
      <c r="E38" s="44">
        <v>1.313385432076662E-2</v>
      </c>
      <c r="F38" s="42">
        <v>0.14855366147298632</v>
      </c>
      <c r="G38" s="42">
        <v>0.28476013061618699</v>
      </c>
      <c r="H38" s="42">
        <v>0.36989455504218977</v>
      </c>
      <c r="I38" s="42">
        <v>0.43742381373561923</v>
      </c>
      <c r="J38" s="42">
        <v>0.50627325223105824</v>
      </c>
      <c r="K38" s="42">
        <v>0.54141559284803131</v>
      </c>
      <c r="L38" s="42">
        <v>0.58851979579721403</v>
      </c>
      <c r="M38" s="45">
        <v>0.5951189126650881</v>
      </c>
      <c r="N38" s="42" t="s">
        <v>32</v>
      </c>
      <c r="O38" s="42" t="s">
        <v>32</v>
      </c>
      <c r="P38" s="42" t="s">
        <v>32</v>
      </c>
      <c r="Q38" s="66"/>
    </row>
    <row r="39" spans="1:18" s="64" customFormat="1" ht="16.149999999999999" customHeight="1" x14ac:dyDescent="0.2">
      <c r="A39" s="35">
        <v>2009</v>
      </c>
      <c r="B39" s="66"/>
      <c r="C39" s="74">
        <v>322.5185096530621</v>
      </c>
      <c r="D39" s="20"/>
      <c r="E39" s="47">
        <v>7.9637146281611917E-3</v>
      </c>
      <c r="F39" s="48">
        <v>0.2735757728243095</v>
      </c>
      <c r="G39" s="48">
        <v>0.42328448850255435</v>
      </c>
      <c r="H39" s="48">
        <v>0.53262959804479759</v>
      </c>
      <c r="I39" s="48">
        <v>0.56933635769580915</v>
      </c>
      <c r="J39" s="48">
        <v>0.58808278909314338</v>
      </c>
      <c r="K39" s="48">
        <v>0.59102085633913259</v>
      </c>
      <c r="L39" s="50">
        <v>0.60209635602324585</v>
      </c>
      <c r="M39" s="42" t="s">
        <v>32</v>
      </c>
      <c r="N39" s="42" t="s">
        <v>32</v>
      </c>
      <c r="O39" s="42" t="s">
        <v>32</v>
      </c>
      <c r="P39" s="42" t="s">
        <v>32</v>
      </c>
      <c r="Q39" s="66"/>
    </row>
    <row r="40" spans="1:18" s="64" customFormat="1" ht="16.149999999999999" customHeight="1" x14ac:dyDescent="0.2">
      <c r="A40" s="35">
        <v>2010</v>
      </c>
      <c r="B40" s="66"/>
      <c r="C40" s="73">
        <v>346.17845573403974</v>
      </c>
      <c r="D40" s="20"/>
      <c r="E40" s="44">
        <v>1.0053933982007423E-2</v>
      </c>
      <c r="F40" s="42">
        <v>0.1616154716601747</v>
      </c>
      <c r="G40" s="42">
        <v>0.2794682388587777</v>
      </c>
      <c r="H40" s="76">
        <v>0.29908901605943272</v>
      </c>
      <c r="I40" s="42">
        <v>0.39549479430892454</v>
      </c>
      <c r="J40" s="42">
        <v>0.410774558983934</v>
      </c>
      <c r="K40" s="45">
        <v>0.42060913315058851</v>
      </c>
      <c r="L40" s="42" t="s">
        <v>32</v>
      </c>
      <c r="M40" s="42" t="s">
        <v>32</v>
      </c>
      <c r="N40" s="42" t="s">
        <v>32</v>
      </c>
      <c r="O40" s="42" t="s">
        <v>32</v>
      </c>
      <c r="P40" s="42" t="s">
        <v>32</v>
      </c>
      <c r="Q40" s="66"/>
    </row>
    <row r="41" spans="1:18" s="64" customFormat="1" ht="15.6" customHeight="1" x14ac:dyDescent="0.2">
      <c r="A41" s="35">
        <v>2011</v>
      </c>
      <c r="B41" s="66"/>
      <c r="C41" s="74">
        <v>281.41531556130349</v>
      </c>
      <c r="D41" s="20"/>
      <c r="E41" s="47">
        <v>1.7716937803844146E-2</v>
      </c>
      <c r="F41" s="48">
        <v>0.26674698254728679</v>
      </c>
      <c r="G41" s="48">
        <v>0.36310121029192549</v>
      </c>
      <c r="H41" s="48">
        <v>0.47761448267572104</v>
      </c>
      <c r="I41" s="48">
        <v>0.50614951991674184</v>
      </c>
      <c r="J41" s="50">
        <v>0.53742035015486744</v>
      </c>
      <c r="K41" s="42" t="s">
        <v>32</v>
      </c>
      <c r="L41" s="42" t="s">
        <v>32</v>
      </c>
      <c r="M41" s="42" t="s">
        <v>32</v>
      </c>
      <c r="N41" s="42" t="s">
        <v>32</v>
      </c>
      <c r="O41" s="42" t="s">
        <v>32</v>
      </c>
      <c r="P41" s="42" t="s">
        <v>32</v>
      </c>
      <c r="Q41" s="66"/>
    </row>
    <row r="42" spans="1:18" s="64" customFormat="1" ht="18.600000000000001" customHeight="1" x14ac:dyDescent="0.2">
      <c r="A42" s="35">
        <v>2012</v>
      </c>
      <c r="B42" s="77"/>
      <c r="C42" s="73">
        <v>223.86802856995502</v>
      </c>
      <c r="D42" s="20"/>
      <c r="E42" s="78">
        <v>3.8463222708475603E-2</v>
      </c>
      <c r="F42" s="42">
        <v>0.21068784490722395</v>
      </c>
      <c r="G42" s="42">
        <v>0.35449076049726669</v>
      </c>
      <c r="H42" s="42">
        <v>0.44204982385941788</v>
      </c>
      <c r="I42" s="45">
        <v>0.5079259173426498</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175.95989169062517</v>
      </c>
      <c r="D43" s="20"/>
      <c r="E43" s="48">
        <v>1.4510943376343783E-2</v>
      </c>
      <c r="F43" s="48">
        <v>0.11751811712130443</v>
      </c>
      <c r="G43" s="48">
        <v>0.28514606447181745</v>
      </c>
      <c r="H43" s="48">
        <v>0.57064612298766315</v>
      </c>
      <c r="I43" s="42"/>
      <c r="J43" s="42"/>
      <c r="K43" s="42"/>
      <c r="L43" s="42"/>
      <c r="M43" s="42"/>
      <c r="N43" s="42"/>
      <c r="O43" s="42"/>
      <c r="P43" s="42"/>
      <c r="Q43" s="66"/>
    </row>
    <row r="44" spans="1:18" s="64" customFormat="1" ht="18.600000000000001" customHeight="1" x14ac:dyDescent="0.2">
      <c r="A44" s="35">
        <v>2014</v>
      </c>
      <c r="B44" s="77"/>
      <c r="C44" s="73">
        <v>197.70187363413271</v>
      </c>
      <c r="D44" s="20"/>
      <c r="E44" s="79">
        <v>2.0895947891228506E-2</v>
      </c>
      <c r="F44" s="42">
        <v>0.24333760106995173</v>
      </c>
      <c r="G44" s="45">
        <v>0.42046694756574499</v>
      </c>
      <c r="H44" s="42"/>
      <c r="I44" s="42"/>
      <c r="J44" s="42"/>
      <c r="K44" s="42"/>
      <c r="L44" s="42"/>
      <c r="M44" s="42"/>
      <c r="N44" s="42"/>
      <c r="O44" s="42"/>
      <c r="P44" s="42"/>
      <c r="Q44" s="66"/>
    </row>
    <row r="45" spans="1:18" s="64" customFormat="1" ht="18.600000000000001" customHeight="1" x14ac:dyDescent="0.2">
      <c r="A45" s="35">
        <v>2015</v>
      </c>
      <c r="B45" s="77"/>
      <c r="C45" s="74">
        <v>253.69695494351768</v>
      </c>
      <c r="D45" s="20"/>
      <c r="E45" s="55">
        <v>2.7940592267075466E-2</v>
      </c>
      <c r="F45" s="50">
        <v>0.18675636175092747</v>
      </c>
      <c r="G45" s="42"/>
      <c r="H45" s="42"/>
      <c r="I45" s="42"/>
      <c r="J45" s="42"/>
      <c r="K45" s="42"/>
      <c r="L45" s="42"/>
      <c r="M45" s="42"/>
      <c r="N45" s="42"/>
      <c r="O45" s="42"/>
      <c r="P45" s="42"/>
      <c r="Q45" s="66"/>
    </row>
    <row r="46" spans="1:18" s="64" customFormat="1" ht="18.600000000000001" customHeight="1" x14ac:dyDescent="0.2">
      <c r="A46" s="35">
        <v>2016</v>
      </c>
      <c r="B46" s="77"/>
      <c r="C46" s="80">
        <v>117.05621371090163</v>
      </c>
      <c r="D46" s="20"/>
      <c r="E46" s="81">
        <v>1.3644380872699266E-2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0.5101730897663197</v>
      </c>
      <c r="D51" s="34"/>
      <c r="E51" s="86">
        <v>0.48652186120468188</v>
      </c>
      <c r="F51" s="86">
        <v>2.4462241818720316E-2</v>
      </c>
      <c r="G51" s="86">
        <v>-8.1101325708250011E-4</v>
      </c>
      <c r="H51" s="42"/>
      <c r="I51" s="42"/>
      <c r="J51" s="42"/>
      <c r="K51" s="42"/>
      <c r="L51" s="42"/>
      <c r="M51" s="42"/>
      <c r="N51" s="42"/>
    </row>
    <row r="52" spans="1:17" s="33" customFormat="1" ht="16.149999999999999" customHeight="1" x14ac:dyDescent="0.2">
      <c r="A52" s="65">
        <v>2002</v>
      </c>
      <c r="B52" s="34"/>
      <c r="C52" s="87">
        <v>0.35427584268745294</v>
      </c>
      <c r="D52" s="34"/>
      <c r="E52" s="88">
        <v>0.34987118699364145</v>
      </c>
      <c r="F52" s="88">
        <v>4.8590551195760931E-3</v>
      </c>
      <c r="G52" s="88">
        <v>-4.5439942576467842E-4</v>
      </c>
      <c r="H52" s="42"/>
      <c r="I52" s="42"/>
      <c r="J52" s="42"/>
      <c r="K52" s="42"/>
      <c r="L52" s="42"/>
      <c r="M52" s="42"/>
      <c r="N52" s="42"/>
    </row>
    <row r="53" spans="1:17" s="33" customFormat="1" ht="16.149999999999999" customHeight="1" x14ac:dyDescent="0.2">
      <c r="A53" s="65">
        <v>2003</v>
      </c>
      <c r="B53" s="34"/>
      <c r="C53" s="89">
        <v>0.28029726783867376</v>
      </c>
      <c r="D53" s="34"/>
      <c r="E53" s="90">
        <v>0.27281366386914996</v>
      </c>
      <c r="F53" s="90">
        <v>7.6069615818421905E-3</v>
      </c>
      <c r="G53" s="90">
        <v>-1.233576123183389E-4</v>
      </c>
      <c r="H53" s="42"/>
      <c r="I53" s="42"/>
      <c r="J53" s="42"/>
      <c r="K53" s="42"/>
      <c r="L53" s="42"/>
      <c r="M53" s="42"/>
      <c r="N53" s="42"/>
    </row>
    <row r="54" spans="1:17" s="33" customFormat="1" ht="16.149999999999999" customHeight="1" x14ac:dyDescent="0.2">
      <c r="A54" s="65">
        <v>2004</v>
      </c>
      <c r="B54" s="34"/>
      <c r="C54" s="87">
        <v>0.36524244303172243</v>
      </c>
      <c r="D54" s="34"/>
      <c r="E54" s="88">
        <v>0.36065558783176416</v>
      </c>
      <c r="F54" s="88">
        <v>5.0930133295368791E-3</v>
      </c>
      <c r="G54" s="88">
        <v>-5.061581295786109E-4</v>
      </c>
      <c r="H54" s="42"/>
      <c r="I54" s="42"/>
      <c r="J54" s="42"/>
      <c r="K54" s="42"/>
      <c r="L54" s="42"/>
      <c r="M54" s="42"/>
      <c r="N54" s="42"/>
    </row>
    <row r="55" spans="1:17" s="33" customFormat="1" ht="16.149999999999999" customHeight="1" x14ac:dyDescent="0.2">
      <c r="A55" s="65">
        <v>2005</v>
      </c>
      <c r="B55" s="34"/>
      <c r="C55" s="89">
        <v>0.51616041345793284</v>
      </c>
      <c r="D55" s="34"/>
      <c r="E55" s="90">
        <v>0.50326313780684551</v>
      </c>
      <c r="F55" s="90">
        <v>1.3897332797073973E-2</v>
      </c>
      <c r="G55" s="90">
        <v>-1.0000571459866908E-3</v>
      </c>
      <c r="H55" s="42"/>
      <c r="I55" s="42"/>
      <c r="J55" s="42"/>
      <c r="K55" s="42"/>
      <c r="L55" s="42"/>
      <c r="M55" s="42"/>
      <c r="N55" s="42"/>
    </row>
    <row r="56" spans="1:17" s="33" customFormat="1" ht="16.149999999999999" customHeight="1" x14ac:dyDescent="0.2">
      <c r="A56" s="65">
        <v>2006</v>
      </c>
      <c r="B56" s="34"/>
      <c r="C56" s="87">
        <v>0.64024305785847724</v>
      </c>
      <c r="D56" s="34"/>
      <c r="E56" s="88">
        <v>0.62228639777829942</v>
      </c>
      <c r="F56" s="88">
        <v>2.0704000978233172E-2</v>
      </c>
      <c r="G56" s="88">
        <v>-2.7473408980553584E-3</v>
      </c>
      <c r="H56" s="42"/>
      <c r="I56" s="42"/>
      <c r="J56" s="42"/>
      <c r="K56" s="42"/>
      <c r="L56" s="42"/>
      <c r="M56" s="42"/>
      <c r="N56" s="42"/>
    </row>
    <row r="57" spans="1:17" s="33" customFormat="1" ht="16.149999999999999" customHeight="1" x14ac:dyDescent="0.2">
      <c r="A57" s="65">
        <v>2007</v>
      </c>
      <c r="B57" s="34"/>
      <c r="C57" s="89">
        <v>0.61339121887531067</v>
      </c>
      <c r="D57" s="34"/>
      <c r="E57" s="90">
        <v>0.54757749990656157</v>
      </c>
      <c r="F57" s="90">
        <v>6.6958755698082933E-2</v>
      </c>
      <c r="G57" s="90">
        <v>-1.1450367293338592E-3</v>
      </c>
      <c r="H57" s="42"/>
      <c r="I57" s="42"/>
      <c r="J57" s="42"/>
      <c r="K57" s="42"/>
      <c r="L57" s="42"/>
      <c r="M57" s="42"/>
      <c r="N57" s="42"/>
    </row>
    <row r="58" spans="1:17" s="33" customFormat="1" ht="16.149999999999999" customHeight="1" x14ac:dyDescent="0.2">
      <c r="A58" s="65">
        <v>2008</v>
      </c>
      <c r="B58" s="34"/>
      <c r="C58" s="87">
        <v>0.69384606693261941</v>
      </c>
      <c r="D58" s="34"/>
      <c r="E58" s="88">
        <v>0.59511891266508832</v>
      </c>
      <c r="F58" s="88">
        <v>7.3427309990793263E-2</v>
      </c>
      <c r="G58" s="88">
        <v>2.5299844276737947E-2</v>
      </c>
      <c r="H58" s="42"/>
      <c r="I58" s="42"/>
      <c r="J58" s="42"/>
      <c r="K58" s="42"/>
      <c r="L58" s="42"/>
      <c r="M58" s="42"/>
      <c r="N58" s="42"/>
    </row>
    <row r="59" spans="1:17" s="33" customFormat="1" ht="16.149999999999999" customHeight="1" x14ac:dyDescent="0.2">
      <c r="A59" s="65">
        <v>2009</v>
      </c>
      <c r="B59" s="34"/>
      <c r="C59" s="89">
        <v>0.63393652180668614</v>
      </c>
      <c r="D59" s="34"/>
      <c r="E59" s="90">
        <v>0.60209635602324596</v>
      </c>
      <c r="F59" s="90">
        <v>3.6884122933289881E-2</v>
      </c>
      <c r="G59" s="90">
        <v>-5.0439571498496205E-3</v>
      </c>
      <c r="H59" s="34"/>
      <c r="I59" s="34"/>
      <c r="J59" s="91"/>
      <c r="K59" s="91"/>
      <c r="L59" s="91"/>
      <c r="M59" s="91"/>
      <c r="N59" s="91"/>
    </row>
    <row r="60" spans="1:17" s="33" customFormat="1" ht="16.149999999999999" customHeight="1" x14ac:dyDescent="0.2">
      <c r="A60" s="65">
        <v>2010</v>
      </c>
      <c r="B60" s="34"/>
      <c r="C60" s="87">
        <v>0.45478964593074855</v>
      </c>
      <c r="D60" s="34"/>
      <c r="E60" s="88">
        <v>0.42060913315058857</v>
      </c>
      <c r="F60" s="88">
        <v>3.7466387037163137E-2</v>
      </c>
      <c r="G60" s="88">
        <v>-3.2858742570030922E-3</v>
      </c>
      <c r="H60" s="34"/>
      <c r="I60" s="34"/>
    </row>
    <row r="61" spans="1:17" s="33" customFormat="1" ht="15.6" customHeight="1" x14ac:dyDescent="0.2">
      <c r="A61" s="65">
        <v>2011</v>
      </c>
      <c r="B61" s="34"/>
      <c r="C61" s="89">
        <v>0.5742103107443951</v>
      </c>
      <c r="D61" s="34"/>
      <c r="E61" s="90">
        <v>0.53742035015486744</v>
      </c>
      <c r="F61" s="90">
        <v>3.922167363356973E-2</v>
      </c>
      <c r="G61" s="90">
        <v>-2.4317130440420272E-3</v>
      </c>
      <c r="H61" s="34"/>
      <c r="I61" s="34"/>
    </row>
    <row r="62" spans="1:17" s="33" customFormat="1" ht="18.600000000000001" customHeight="1" x14ac:dyDescent="0.2">
      <c r="A62" s="35">
        <v>2012</v>
      </c>
      <c r="B62" s="34"/>
      <c r="C62" s="87">
        <v>0.6323199784862108</v>
      </c>
      <c r="D62" s="34"/>
      <c r="E62" s="88">
        <v>0.5079259173426498</v>
      </c>
      <c r="F62" s="88">
        <v>0.13180765983965573</v>
      </c>
      <c r="G62" s="88">
        <v>-7.4135986960947977E-3</v>
      </c>
      <c r="H62" s="34"/>
      <c r="I62" s="34"/>
    </row>
    <row r="63" spans="1:17" s="33" customFormat="1" ht="18.600000000000001" customHeight="1" x14ac:dyDescent="0.2">
      <c r="A63" s="35">
        <v>2013</v>
      </c>
      <c r="B63" s="34"/>
      <c r="C63" s="89">
        <v>0.86996886297332987</v>
      </c>
      <c r="D63" s="34"/>
      <c r="E63" s="90">
        <v>0.57064612298766315</v>
      </c>
      <c r="F63" s="90">
        <v>0.26808598728620259</v>
      </c>
      <c r="G63" s="90">
        <v>3.1236752699464163E-2</v>
      </c>
      <c r="H63" s="34"/>
      <c r="I63" s="34"/>
    </row>
    <row r="64" spans="1:17" s="33" customFormat="1" ht="18.600000000000001" customHeight="1" x14ac:dyDescent="0.2">
      <c r="A64" s="35">
        <v>2014</v>
      </c>
      <c r="B64" s="34"/>
      <c r="C64" s="87">
        <v>0.68347690063536926</v>
      </c>
      <c r="D64" s="34"/>
      <c r="E64" s="88">
        <v>0.42046694756574504</v>
      </c>
      <c r="F64" s="88">
        <v>0.19461660117827978</v>
      </c>
      <c r="G64" s="88">
        <v>6.8393351891344573E-2</v>
      </c>
      <c r="H64" s="34"/>
      <c r="I64" s="34"/>
    </row>
    <row r="65" spans="1:9" s="33" customFormat="1" ht="18.600000000000001" customHeight="1" x14ac:dyDescent="0.2">
      <c r="A65" s="35">
        <v>2015</v>
      </c>
      <c r="B65" s="34"/>
      <c r="C65" s="89">
        <v>0.67925241374452616</v>
      </c>
      <c r="D65" s="34"/>
      <c r="E65" s="90">
        <v>0.1867563617509275</v>
      </c>
      <c r="F65" s="90">
        <v>0.19169447205462048</v>
      </c>
      <c r="G65" s="90">
        <v>0.30080157993897816</v>
      </c>
      <c r="H65" s="34"/>
      <c r="I65" s="34"/>
    </row>
    <row r="66" spans="1:9" s="33" customFormat="1" ht="18.600000000000001" customHeight="1" x14ac:dyDescent="0.2">
      <c r="A66" s="35">
        <v>2016</v>
      </c>
      <c r="B66" s="34"/>
      <c r="C66" s="92">
        <v>0.56381535442228292</v>
      </c>
      <c r="D66" s="34"/>
      <c r="E66" s="93">
        <v>1.3644380872699268E-2</v>
      </c>
      <c r="F66" s="93">
        <v>5.9442662169153247E-2</v>
      </c>
      <c r="G66" s="93">
        <v>0.49072831138043044</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7">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71</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176.61701726568157</v>
      </c>
      <c r="D12" s="34"/>
      <c r="E12" s="38">
        <v>1.9731158643906233E-2</v>
      </c>
      <c r="F12" s="39">
        <v>7.7226130509847654E-2</v>
      </c>
      <c r="G12" s="39">
        <v>0.10457251596850003</v>
      </c>
      <c r="H12" s="39">
        <v>0.24624168787853848</v>
      </c>
      <c r="I12" s="39">
        <v>0.26069283167276297</v>
      </c>
      <c r="J12" s="39">
        <v>0.26760643141321311</v>
      </c>
      <c r="K12" s="39">
        <v>0.25253568430861983</v>
      </c>
      <c r="L12" s="39">
        <v>0.25265867177496659</v>
      </c>
      <c r="M12" s="39">
        <v>0.24784237557857164</v>
      </c>
      <c r="N12" s="39">
        <v>0.24671630603948186</v>
      </c>
      <c r="O12" s="39">
        <v>0.22715575235667565</v>
      </c>
      <c r="P12" s="40">
        <v>0.22673223764665945</v>
      </c>
      <c r="Q12" s="40">
        <v>0.22797837743416588</v>
      </c>
      <c r="R12" s="40">
        <v>0.22548420589600593</v>
      </c>
      <c r="S12" s="40">
        <v>0.22547890313896468</v>
      </c>
      <c r="T12" s="41">
        <v>0.22400742087690706</v>
      </c>
      <c r="U12" s="42"/>
      <c r="V12" s="42"/>
    </row>
    <row r="13" spans="1:25" s="33" customFormat="1" ht="16.149999999999999" customHeight="1" x14ac:dyDescent="0.2">
      <c r="A13" s="35">
        <v>2002</v>
      </c>
      <c r="B13" s="34"/>
      <c r="C13" s="43">
        <v>197.41010368702965</v>
      </c>
      <c r="D13" s="34"/>
      <c r="E13" s="44">
        <v>0.11504698813216196</v>
      </c>
      <c r="F13" s="42">
        <v>0.20733830836327141</v>
      </c>
      <c r="G13" s="42">
        <v>0.33048485579530601</v>
      </c>
      <c r="H13" s="42">
        <v>0.32805819637841283</v>
      </c>
      <c r="I13" s="42">
        <v>0.32919975097163612</v>
      </c>
      <c r="J13" s="42">
        <v>0.32763555397417443</v>
      </c>
      <c r="K13" s="42">
        <v>0.32546704057196352</v>
      </c>
      <c r="L13" s="42">
        <v>0.32355917851378319</v>
      </c>
      <c r="M13" s="42">
        <v>0.32015125317935389</v>
      </c>
      <c r="N13" s="42">
        <v>0.31577498045510416</v>
      </c>
      <c r="O13" s="42">
        <v>0.31529975660873016</v>
      </c>
      <c r="P13" s="42">
        <v>0.31574132810246447</v>
      </c>
      <c r="Q13" s="42">
        <v>0.31397207740789457</v>
      </c>
      <c r="R13" s="42">
        <v>0.31375355106599639</v>
      </c>
      <c r="S13" s="45">
        <v>0.31333988591677248</v>
      </c>
      <c r="T13" s="42"/>
      <c r="U13" s="42"/>
      <c r="V13" s="42"/>
    </row>
    <row r="14" spans="1:25" s="33" customFormat="1" ht="16.149999999999999" customHeight="1" x14ac:dyDescent="0.2">
      <c r="A14" s="35">
        <v>2003</v>
      </c>
      <c r="B14" s="34"/>
      <c r="C14" s="46">
        <v>227.84550527620252</v>
      </c>
      <c r="D14" s="34"/>
      <c r="E14" s="47">
        <v>2.4614081025390252E-2</v>
      </c>
      <c r="F14" s="48">
        <v>0.18190741004761984</v>
      </c>
      <c r="G14" s="48">
        <v>0.23288339327727561</v>
      </c>
      <c r="H14" s="48">
        <v>0.26694924611057314</v>
      </c>
      <c r="I14" s="48">
        <v>0.24520543436204004</v>
      </c>
      <c r="J14" s="48">
        <v>0.24604707432780756</v>
      </c>
      <c r="K14" s="48">
        <v>0.24213541042919509</v>
      </c>
      <c r="L14" s="48">
        <v>0.24191638532305537</v>
      </c>
      <c r="M14" s="48">
        <v>0.2277722178298012</v>
      </c>
      <c r="N14" s="48">
        <v>0.2177125411663037</v>
      </c>
      <c r="O14" s="48">
        <v>0.21798520111713754</v>
      </c>
      <c r="P14" s="48">
        <v>0.21210252296957033</v>
      </c>
      <c r="Q14" s="48">
        <v>0.21063677776547438</v>
      </c>
      <c r="R14" s="49">
        <v>0.21013697224848177</v>
      </c>
      <c r="S14" s="42"/>
      <c r="T14" s="42"/>
      <c r="U14" s="42"/>
      <c r="V14" s="42"/>
    </row>
    <row r="15" spans="1:25" s="33" customFormat="1" ht="16.149999999999999" customHeight="1" x14ac:dyDescent="0.2">
      <c r="A15" s="35">
        <v>2004</v>
      </c>
      <c r="B15" s="34"/>
      <c r="C15" s="43">
        <v>255.40405419547506</v>
      </c>
      <c r="D15" s="34"/>
      <c r="E15" s="44">
        <v>5.1038400167052557E-2</v>
      </c>
      <c r="F15" s="42">
        <v>0.2842111079133175</v>
      </c>
      <c r="G15" s="42">
        <v>0.33699995707593716</v>
      </c>
      <c r="H15" s="42">
        <v>0.34963382683805411</v>
      </c>
      <c r="I15" s="42">
        <v>0.35759138204213431</v>
      </c>
      <c r="J15" s="42">
        <v>0.35621695850335844</v>
      </c>
      <c r="K15" s="42">
        <v>0.35501854341812683</v>
      </c>
      <c r="L15" s="42">
        <v>0.35194099971324172</v>
      </c>
      <c r="M15" s="42">
        <v>0.34293101894898936</v>
      </c>
      <c r="N15" s="42">
        <v>0.34135125785736908</v>
      </c>
      <c r="O15" s="42">
        <v>0.33721413483642099</v>
      </c>
      <c r="P15" s="42">
        <v>0.33651246473463087</v>
      </c>
      <c r="Q15" s="45">
        <v>0.33377591360925923</v>
      </c>
      <c r="R15" s="42"/>
      <c r="S15" s="42"/>
      <c r="T15" s="42"/>
      <c r="U15" s="42"/>
      <c r="V15" s="42"/>
    </row>
    <row r="16" spans="1:25" s="33" customFormat="1" ht="16.149999999999999" customHeight="1" x14ac:dyDescent="0.2">
      <c r="A16" s="35">
        <v>2005</v>
      </c>
      <c r="B16" s="34"/>
      <c r="C16" s="46">
        <v>228.54082349201644</v>
      </c>
      <c r="D16" s="34"/>
      <c r="E16" s="47">
        <v>7.157153270218139E-2</v>
      </c>
      <c r="F16" s="48">
        <v>0.22519827687849778</v>
      </c>
      <c r="G16" s="48">
        <v>0.25719544892588503</v>
      </c>
      <c r="H16" s="48">
        <v>0.29904991718006257</v>
      </c>
      <c r="I16" s="48">
        <v>0.29951645224063972</v>
      </c>
      <c r="J16" s="48">
        <v>0.31005670522088546</v>
      </c>
      <c r="K16" s="48">
        <v>0.30168579922197408</v>
      </c>
      <c r="L16" s="48">
        <v>0.29329328444924369</v>
      </c>
      <c r="M16" s="48">
        <v>0.29245581805657866</v>
      </c>
      <c r="N16" s="48">
        <v>0.2858866834650583</v>
      </c>
      <c r="O16" s="48">
        <v>0.28652267597697989</v>
      </c>
      <c r="P16" s="50">
        <v>0.27938694379530538</v>
      </c>
      <c r="Q16" s="42"/>
      <c r="R16" s="42"/>
      <c r="S16" s="42"/>
      <c r="T16" s="42"/>
      <c r="U16" s="42"/>
      <c r="V16" s="42"/>
    </row>
    <row r="17" spans="1:22" s="33" customFormat="1" ht="16.149999999999999" customHeight="1" x14ac:dyDescent="0.2">
      <c r="A17" s="35">
        <v>2006</v>
      </c>
      <c r="B17" s="34"/>
      <c r="C17" s="43">
        <v>175.28871917555421</v>
      </c>
      <c r="D17" s="34"/>
      <c r="E17" s="44">
        <v>9.7229667709053141E-2</v>
      </c>
      <c r="F17" s="42">
        <v>0.3339995168349944</v>
      </c>
      <c r="G17" s="42">
        <v>0.41744507667219799</v>
      </c>
      <c r="H17" s="42">
        <v>0.42140032252593529</v>
      </c>
      <c r="I17" s="42">
        <v>0.40894493975866392</v>
      </c>
      <c r="J17" s="42">
        <v>0.40948302629271366</v>
      </c>
      <c r="K17" s="42">
        <v>0.41150377517767561</v>
      </c>
      <c r="L17" s="42">
        <v>0.41508522432274392</v>
      </c>
      <c r="M17" s="42">
        <v>0.41069179703617525</v>
      </c>
      <c r="N17" s="42">
        <v>0.41009209870614399</v>
      </c>
      <c r="O17" s="45">
        <v>0.40932649741416782</v>
      </c>
      <c r="P17" s="42" t="s">
        <v>32</v>
      </c>
      <c r="Q17" s="42"/>
      <c r="R17" s="42"/>
      <c r="S17" s="42"/>
      <c r="T17" s="42"/>
      <c r="U17" s="42"/>
      <c r="V17" s="42"/>
    </row>
    <row r="18" spans="1:22" s="33" customFormat="1" ht="16.149999999999999" customHeight="1" x14ac:dyDescent="0.2">
      <c r="A18" s="35">
        <v>2007</v>
      </c>
      <c r="B18" s="34"/>
      <c r="C18" s="46">
        <v>212.2700977777165</v>
      </c>
      <c r="D18" s="34"/>
      <c r="E18" s="47">
        <v>0.17116691958353772</v>
      </c>
      <c r="F18" s="48">
        <v>0.45285977180433923</v>
      </c>
      <c r="G18" s="48">
        <v>0.51826650636006366</v>
      </c>
      <c r="H18" s="48">
        <v>0.54843893301979285</v>
      </c>
      <c r="I18" s="48">
        <v>0.56545615048926201</v>
      </c>
      <c r="J18" s="48">
        <v>0.5592473951250605</v>
      </c>
      <c r="K18" s="48">
        <v>0.57737782760869394</v>
      </c>
      <c r="L18" s="48">
        <v>0.57161361946910505</v>
      </c>
      <c r="M18" s="48">
        <v>0.59987192483376872</v>
      </c>
      <c r="N18" s="50">
        <v>0.58191485384847008</v>
      </c>
      <c r="O18" s="42" t="s">
        <v>32</v>
      </c>
      <c r="P18" s="42" t="s">
        <v>32</v>
      </c>
      <c r="Q18" s="42"/>
      <c r="R18" s="42"/>
      <c r="S18" s="42"/>
      <c r="T18" s="42"/>
      <c r="U18" s="42"/>
      <c r="V18" s="42"/>
    </row>
    <row r="19" spans="1:22" s="33" customFormat="1" ht="16.149999999999999" customHeight="1" x14ac:dyDescent="0.2">
      <c r="A19" s="35">
        <v>2008</v>
      </c>
      <c r="B19" s="34"/>
      <c r="C19" s="43">
        <v>225.79550747072585</v>
      </c>
      <c r="D19" s="34"/>
      <c r="E19" s="44">
        <v>2.1909127839602652E-2</v>
      </c>
      <c r="F19" s="42">
        <v>0.9154278512176911</v>
      </c>
      <c r="G19" s="42">
        <v>1.0944442151313003</v>
      </c>
      <c r="H19" s="42">
        <v>1.3238471890134802</v>
      </c>
      <c r="I19" s="42">
        <v>1.3062087695828435</v>
      </c>
      <c r="J19" s="42">
        <v>1.2772194481938313</v>
      </c>
      <c r="K19" s="42">
        <v>1.2770991566835184</v>
      </c>
      <c r="L19" s="42">
        <v>1.2045477601630472</v>
      </c>
      <c r="M19" s="45">
        <v>1.1647429643200502</v>
      </c>
      <c r="N19" s="42" t="s">
        <v>32</v>
      </c>
      <c r="O19" s="42" t="s">
        <v>32</v>
      </c>
      <c r="P19" s="42" t="s">
        <v>32</v>
      </c>
      <c r="Q19" s="42"/>
      <c r="R19" s="42"/>
      <c r="S19" s="42"/>
      <c r="T19" s="42"/>
      <c r="U19" s="42"/>
      <c r="V19" s="42"/>
    </row>
    <row r="20" spans="1:22" s="33" customFormat="1" ht="16.149999999999999" customHeight="1" x14ac:dyDescent="0.2">
      <c r="A20" s="35">
        <v>2009</v>
      </c>
      <c r="B20" s="34"/>
      <c r="C20" s="46">
        <v>166.37493760917604</v>
      </c>
      <c r="D20" s="34"/>
      <c r="E20" s="47">
        <v>4.067602933366584E-2</v>
      </c>
      <c r="F20" s="48">
        <v>0.18034162194953707</v>
      </c>
      <c r="G20" s="48">
        <v>0.21957292444859838</v>
      </c>
      <c r="H20" s="48">
        <v>0.23415815733016659</v>
      </c>
      <c r="I20" s="48">
        <v>0.25245111890645744</v>
      </c>
      <c r="J20" s="48">
        <v>0.24059817341438686</v>
      </c>
      <c r="K20" s="48">
        <v>0.24448160465828367</v>
      </c>
      <c r="L20" s="50">
        <v>0.23383947456069917</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233.86969542090756</v>
      </c>
      <c r="D21" s="34"/>
      <c r="E21" s="44">
        <v>5.0806012586965196E-2</v>
      </c>
      <c r="F21" s="42">
        <v>0.34292143523728336</v>
      </c>
      <c r="G21" s="42">
        <v>0.51116992500175717</v>
      </c>
      <c r="H21" s="42">
        <v>0.52271976850808166</v>
      </c>
      <c r="I21" s="42">
        <v>0.53123259316079363</v>
      </c>
      <c r="J21" s="42">
        <v>0.51173996142337563</v>
      </c>
      <c r="K21" s="51">
        <v>0.68355568215102125</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176.8306200364099</v>
      </c>
      <c r="D22" s="34"/>
      <c r="E22" s="47">
        <v>6.9185420186572436E-2</v>
      </c>
      <c r="F22" s="48">
        <v>0.25224077484840535</v>
      </c>
      <c r="G22" s="48">
        <v>0.29462272750565205</v>
      </c>
      <c r="H22" s="48">
        <v>0.71586401138196809</v>
      </c>
      <c r="I22" s="48">
        <v>0.7142445455196329</v>
      </c>
      <c r="J22" s="50">
        <v>0.70923786771526309</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225.71406584462318</v>
      </c>
      <c r="D23" s="34"/>
      <c r="E23" s="44">
        <v>7.515833363624197E-2</v>
      </c>
      <c r="F23" s="42">
        <v>0.45577243004037127</v>
      </c>
      <c r="G23" s="42">
        <v>0.7026406875098159</v>
      </c>
      <c r="H23" s="42">
        <v>0.73727440193068072</v>
      </c>
      <c r="I23" s="45">
        <v>0.74648056787528461</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183.24789651212564</v>
      </c>
      <c r="D24" s="34"/>
      <c r="E24" s="48">
        <v>0.12803259762618274</v>
      </c>
      <c r="F24" s="48">
        <v>0.53896872789290939</v>
      </c>
      <c r="G24" s="48">
        <v>0.61855263569110297</v>
      </c>
      <c r="H24" s="50">
        <v>0.6292992160489731</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199.34679111742497</v>
      </c>
      <c r="D25" s="34"/>
      <c r="E25" s="44">
        <v>7.7058765052527026E-2</v>
      </c>
      <c r="F25" s="42">
        <v>0.59877539439198368</v>
      </c>
      <c r="G25" s="45">
        <v>0.68251799382344958</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190.22818268076969</v>
      </c>
      <c r="D26" s="34"/>
      <c r="E26" s="55">
        <v>0.25579281089140743</v>
      </c>
      <c r="F26" s="50">
        <v>0.82235337564142741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73.294037411501336</v>
      </c>
      <c r="D27" s="34"/>
      <c r="E27" s="57">
        <v>0.16869923233749054</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176.61701726568157</v>
      </c>
      <c r="D31" s="20"/>
      <c r="E31" s="38">
        <v>2.5848000037049408E-3</v>
      </c>
      <c r="F31" s="39">
        <v>6.3565538052434353E-2</v>
      </c>
      <c r="G31" s="39">
        <v>8.4175139302578653E-2</v>
      </c>
      <c r="H31" s="39">
        <v>0.21073985877906792</v>
      </c>
      <c r="I31" s="39">
        <v>0.22659747080391221</v>
      </c>
      <c r="J31" s="39">
        <v>0.22925453191944198</v>
      </c>
      <c r="K31" s="39">
        <v>0.21645765182259491</v>
      </c>
      <c r="L31" s="39">
        <v>0.22492449586600363</v>
      </c>
      <c r="M31" s="39">
        <v>0.22739420923572964</v>
      </c>
      <c r="N31" s="39">
        <v>0.2270350396635015</v>
      </c>
      <c r="O31" s="39">
        <v>0.22311642576894189</v>
      </c>
      <c r="P31" s="39">
        <v>0.22266750228155213</v>
      </c>
      <c r="Q31" s="39">
        <v>0.22269865779565234</v>
      </c>
      <c r="R31" s="39">
        <v>0.22280652141868099</v>
      </c>
      <c r="S31" s="71">
        <v>0.22283721156933584</v>
      </c>
      <c r="T31" s="72">
        <v>0.22227111724568702</v>
      </c>
    </row>
    <row r="32" spans="1:22" s="64" customFormat="1" ht="19.149999999999999" customHeight="1" x14ac:dyDescent="0.2">
      <c r="A32" s="35">
        <v>2002</v>
      </c>
      <c r="B32" s="69"/>
      <c r="C32" s="73">
        <v>197.41010368702965</v>
      </c>
      <c r="D32" s="20"/>
      <c r="E32" s="44">
        <v>6.7469819179650763E-3</v>
      </c>
      <c r="F32" s="42">
        <v>0.14275425596973906</v>
      </c>
      <c r="G32" s="42">
        <v>0.29147734016324567</v>
      </c>
      <c r="H32" s="42">
        <v>0.30204797681385015</v>
      </c>
      <c r="I32" s="42">
        <v>0.30712348176008725</v>
      </c>
      <c r="J32" s="42">
        <v>0.31200058997462443</v>
      </c>
      <c r="K32" s="42">
        <v>0.31273002939195393</v>
      </c>
      <c r="L32" s="42">
        <v>0.31392187746047578</v>
      </c>
      <c r="M32" s="42">
        <v>0.31292919083910098</v>
      </c>
      <c r="N32" s="42">
        <v>0.31353106047674456</v>
      </c>
      <c r="O32" s="42">
        <v>0.31344725638194443</v>
      </c>
      <c r="P32" s="42">
        <v>0.31332111910901922</v>
      </c>
      <c r="Q32" s="42">
        <v>0.31332841330962685</v>
      </c>
      <c r="R32" s="42">
        <v>0.31333986272360204</v>
      </c>
      <c r="S32" s="45">
        <v>0.31333443331558297</v>
      </c>
    </row>
    <row r="33" spans="1:18" s="64" customFormat="1" ht="16.149999999999999" customHeight="1" x14ac:dyDescent="0.2">
      <c r="A33" s="35">
        <v>2003</v>
      </c>
      <c r="B33" s="66"/>
      <c r="C33" s="74">
        <v>227.84550527620252</v>
      </c>
      <c r="D33" s="20"/>
      <c r="E33" s="47">
        <v>1.2763734113100427E-2</v>
      </c>
      <c r="F33" s="48">
        <v>7.7551786860217201E-2</v>
      </c>
      <c r="G33" s="48">
        <v>0.1348426978789366</v>
      </c>
      <c r="H33" s="48">
        <v>0.16989778743705827</v>
      </c>
      <c r="I33" s="48">
        <v>0.19641523763659763</v>
      </c>
      <c r="J33" s="48">
        <v>0.20870618712799965</v>
      </c>
      <c r="K33" s="48">
        <v>0.20903392876297963</v>
      </c>
      <c r="L33" s="48">
        <v>0.20967993862570777</v>
      </c>
      <c r="M33" s="48">
        <v>0.20795494772759437</v>
      </c>
      <c r="N33" s="48">
        <v>0.20802036246953298</v>
      </c>
      <c r="O33" s="48">
        <v>0.20843959215409774</v>
      </c>
      <c r="P33" s="48">
        <v>0.20780811924178894</v>
      </c>
      <c r="Q33" s="48">
        <v>0.20783527533718207</v>
      </c>
      <c r="R33" s="49">
        <v>0.20788796157077641</v>
      </c>
    </row>
    <row r="34" spans="1:18" s="64" customFormat="1" ht="16.149999999999999" customHeight="1" x14ac:dyDescent="0.2">
      <c r="A34" s="35">
        <v>2004</v>
      </c>
      <c r="B34" s="66"/>
      <c r="C34" s="73">
        <v>255.40405419547506</v>
      </c>
      <c r="D34" s="20"/>
      <c r="E34" s="44">
        <v>3.8999701983752064E-2</v>
      </c>
      <c r="F34" s="42">
        <v>0.2276685780482981</v>
      </c>
      <c r="G34" s="42">
        <v>0.26849619560165</v>
      </c>
      <c r="H34" s="42">
        <v>0.28842802646717491</v>
      </c>
      <c r="I34" s="42">
        <v>0.31483053240570097</v>
      </c>
      <c r="J34" s="42">
        <v>0.32466446717966829</v>
      </c>
      <c r="K34" s="42">
        <v>0.32914887957628047</v>
      </c>
      <c r="L34" s="42">
        <v>0.33073865173275507</v>
      </c>
      <c r="M34" s="42">
        <v>0.3328732501752914</v>
      </c>
      <c r="N34" s="42">
        <v>0.33170134164517606</v>
      </c>
      <c r="O34" s="42">
        <v>0.33164180525080178</v>
      </c>
      <c r="P34" s="42">
        <v>0.33235290690852221</v>
      </c>
      <c r="Q34" s="75">
        <v>0.33232157140137097</v>
      </c>
    </row>
    <row r="35" spans="1:18" s="64" customFormat="1" ht="16.149999999999999" customHeight="1" x14ac:dyDescent="0.2">
      <c r="A35" s="35">
        <v>2005</v>
      </c>
      <c r="B35" s="66"/>
      <c r="C35" s="74">
        <v>228.54082349201644</v>
      </c>
      <c r="D35" s="20"/>
      <c r="E35" s="47">
        <v>2.8930330066326726E-2</v>
      </c>
      <c r="F35" s="48">
        <v>9.7312547043402239E-2</v>
      </c>
      <c r="G35" s="48">
        <v>0.17736830303536327</v>
      </c>
      <c r="H35" s="48">
        <v>0.24394623205562177</v>
      </c>
      <c r="I35" s="48">
        <v>0.26281387354982194</v>
      </c>
      <c r="J35" s="48">
        <v>0.2769631509627693</v>
      </c>
      <c r="K35" s="48">
        <v>0.27369337267172683</v>
      </c>
      <c r="L35" s="48">
        <v>0.27289248700893071</v>
      </c>
      <c r="M35" s="48">
        <v>0.27375968117553279</v>
      </c>
      <c r="N35" s="48">
        <v>0.27574444580012097</v>
      </c>
      <c r="O35" s="48">
        <v>0.27687825303782154</v>
      </c>
      <c r="P35" s="48">
        <v>0.27714986716545775</v>
      </c>
      <c r="Q35" s="66"/>
    </row>
    <row r="36" spans="1:18" s="64" customFormat="1" ht="16.149999999999999" customHeight="1" x14ac:dyDescent="0.2">
      <c r="A36" s="35">
        <v>2006</v>
      </c>
      <c r="B36" s="66"/>
      <c r="C36" s="73">
        <v>175.28871917555421</v>
      </c>
      <c r="D36" s="20"/>
      <c r="E36" s="44">
        <v>8.6655335494883981E-2</v>
      </c>
      <c r="F36" s="42">
        <v>0.2170165319720001</v>
      </c>
      <c r="G36" s="42">
        <v>0.30110605700508508</v>
      </c>
      <c r="H36" s="42">
        <v>0.35694079510065119</v>
      </c>
      <c r="I36" s="42">
        <v>0.36823528109400605</v>
      </c>
      <c r="J36" s="42">
        <v>0.37617399194008527</v>
      </c>
      <c r="K36" s="42">
        <v>0.39150389573724764</v>
      </c>
      <c r="L36" s="42">
        <v>0.39605826787520343</v>
      </c>
      <c r="M36" s="42">
        <v>0.39846591938349141</v>
      </c>
      <c r="N36" s="42">
        <v>0.39851971331235359</v>
      </c>
      <c r="O36" s="45">
        <v>0.40247239088296116</v>
      </c>
      <c r="P36" s="42" t="s">
        <v>32</v>
      </c>
      <c r="Q36" s="66"/>
    </row>
    <row r="37" spans="1:18" s="64" customFormat="1" ht="16.149999999999999" customHeight="1" x14ac:dyDescent="0.2">
      <c r="A37" s="35">
        <v>2007</v>
      </c>
      <c r="B37" s="66"/>
      <c r="C37" s="74">
        <v>212.2700977777165</v>
      </c>
      <c r="D37" s="20"/>
      <c r="E37" s="47">
        <v>4.0411634893161574E-2</v>
      </c>
      <c r="F37" s="48">
        <v>0.35623444079043537</v>
      </c>
      <c r="G37" s="48">
        <v>0.42137937933827618</v>
      </c>
      <c r="H37" s="48">
        <v>0.47176299773010222</v>
      </c>
      <c r="I37" s="48">
        <v>0.50596233499842258</v>
      </c>
      <c r="J37" s="48">
        <v>0.52060386705001305</v>
      </c>
      <c r="K37" s="48">
        <v>0.54488304171514745</v>
      </c>
      <c r="L37" s="48">
        <v>0.55257196642459983</v>
      </c>
      <c r="M37" s="48">
        <v>0.56688578640926612</v>
      </c>
      <c r="N37" s="50">
        <v>0.5650680947389094</v>
      </c>
      <c r="O37" s="42" t="s">
        <v>32</v>
      </c>
      <c r="P37" s="42" t="s">
        <v>32</v>
      </c>
      <c r="Q37" s="66"/>
    </row>
    <row r="38" spans="1:18" s="64" customFormat="1" ht="16.149999999999999" customHeight="1" x14ac:dyDescent="0.2">
      <c r="A38" s="35">
        <v>2008</v>
      </c>
      <c r="B38" s="66"/>
      <c r="C38" s="73">
        <v>225.79550747072585</v>
      </c>
      <c r="D38" s="20"/>
      <c r="E38" s="44">
        <v>9.5692044130224682E-3</v>
      </c>
      <c r="F38" s="42">
        <v>0.31304551040041378</v>
      </c>
      <c r="G38" s="42">
        <v>0.57039307391007399</v>
      </c>
      <c r="H38" s="42">
        <v>0.79493207172988245</v>
      </c>
      <c r="I38" s="42">
        <v>1.0501021795783869</v>
      </c>
      <c r="J38" s="42">
        <v>1.1242366854362893</v>
      </c>
      <c r="K38" s="42">
        <v>1.1546520881264255</v>
      </c>
      <c r="L38" s="42">
        <v>1.156366881794882</v>
      </c>
      <c r="M38" s="45">
        <v>1.1323096059110054</v>
      </c>
      <c r="N38" s="42" t="s">
        <v>32</v>
      </c>
      <c r="O38" s="42" t="s">
        <v>32</v>
      </c>
      <c r="P38" s="42" t="s">
        <v>32</v>
      </c>
      <c r="Q38" s="66"/>
    </row>
    <row r="39" spans="1:18" s="64" customFormat="1" ht="16.149999999999999" customHeight="1" x14ac:dyDescent="0.2">
      <c r="A39" s="35">
        <v>2009</v>
      </c>
      <c r="B39" s="66"/>
      <c r="C39" s="74">
        <v>166.37493760917604</v>
      </c>
      <c r="D39" s="20"/>
      <c r="E39" s="47">
        <v>2.2423145824065967E-2</v>
      </c>
      <c r="F39" s="48">
        <v>9.5556494243036499E-2</v>
      </c>
      <c r="G39" s="48">
        <v>0.15600176629717227</v>
      </c>
      <c r="H39" s="48">
        <v>0.18468269898506928</v>
      </c>
      <c r="I39" s="48">
        <v>0.20957946045831841</v>
      </c>
      <c r="J39" s="48">
        <v>0.21112991075892085</v>
      </c>
      <c r="K39" s="48">
        <v>0.21740044973748215</v>
      </c>
      <c r="L39" s="50">
        <v>0.21894936156894329</v>
      </c>
      <c r="M39" s="42" t="s">
        <v>32</v>
      </c>
      <c r="N39" s="42" t="s">
        <v>32</v>
      </c>
      <c r="O39" s="42" t="s">
        <v>32</v>
      </c>
      <c r="P39" s="42" t="s">
        <v>32</v>
      </c>
      <c r="Q39" s="66"/>
    </row>
    <row r="40" spans="1:18" s="64" customFormat="1" ht="16.149999999999999" customHeight="1" x14ac:dyDescent="0.2">
      <c r="A40" s="35">
        <v>2010</v>
      </c>
      <c r="B40" s="66"/>
      <c r="C40" s="73">
        <v>233.86969542090756</v>
      </c>
      <c r="D40" s="20"/>
      <c r="E40" s="44">
        <v>2.8154976061189413E-2</v>
      </c>
      <c r="F40" s="42">
        <v>0.1721580613270218</v>
      </c>
      <c r="G40" s="42">
        <v>0.32336681565510383</v>
      </c>
      <c r="H40" s="76">
        <v>0.45693985656809222</v>
      </c>
      <c r="I40" s="42">
        <v>0.4844600707450909</v>
      </c>
      <c r="J40" s="42">
        <v>0.47903954326291659</v>
      </c>
      <c r="K40" s="45">
        <v>0.65696305893535323</v>
      </c>
      <c r="L40" s="42" t="s">
        <v>32</v>
      </c>
      <c r="M40" s="42" t="s">
        <v>32</v>
      </c>
      <c r="N40" s="42" t="s">
        <v>32</v>
      </c>
      <c r="O40" s="42" t="s">
        <v>32</v>
      </c>
      <c r="P40" s="42" t="s">
        <v>32</v>
      </c>
      <c r="Q40" s="66"/>
    </row>
    <row r="41" spans="1:18" s="64" customFormat="1" ht="15.6" customHeight="1" x14ac:dyDescent="0.2">
      <c r="A41" s="35">
        <v>2011</v>
      </c>
      <c r="B41" s="66"/>
      <c r="C41" s="74">
        <v>176.8306200364099</v>
      </c>
      <c r="D41" s="20"/>
      <c r="E41" s="47">
        <v>3.8518482756399804E-2</v>
      </c>
      <c r="F41" s="48">
        <v>0.15582763941368483</v>
      </c>
      <c r="G41" s="48">
        <v>0.25240015108692482</v>
      </c>
      <c r="H41" s="48">
        <v>0.27226670142499138</v>
      </c>
      <c r="I41" s="48">
        <v>0.69507191986702299</v>
      </c>
      <c r="J41" s="50">
        <v>0.69789672104852674</v>
      </c>
      <c r="K41" s="42" t="s">
        <v>32</v>
      </c>
      <c r="L41" s="42" t="s">
        <v>32</v>
      </c>
      <c r="M41" s="42" t="s">
        <v>32</v>
      </c>
      <c r="N41" s="42" t="s">
        <v>32</v>
      </c>
      <c r="O41" s="42" t="s">
        <v>32</v>
      </c>
      <c r="P41" s="42" t="s">
        <v>32</v>
      </c>
      <c r="Q41" s="66"/>
    </row>
    <row r="42" spans="1:18" s="64" customFormat="1" ht="18.600000000000001" customHeight="1" x14ac:dyDescent="0.2">
      <c r="A42" s="35">
        <v>2012</v>
      </c>
      <c r="B42" s="77"/>
      <c r="C42" s="73">
        <v>225.71406584462318</v>
      </c>
      <c r="D42" s="20"/>
      <c r="E42" s="78">
        <v>2.924964241497733E-2</v>
      </c>
      <c r="F42" s="42">
        <v>0.3635301557852581</v>
      </c>
      <c r="G42" s="42">
        <v>0.59789371039624783</v>
      </c>
      <c r="H42" s="42">
        <v>0.67310925191898463</v>
      </c>
      <c r="I42" s="45">
        <v>0.69911922911204449</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183.24789651212564</v>
      </c>
      <c r="D43" s="20"/>
      <c r="E43" s="48">
        <v>7.1600485792125704E-2</v>
      </c>
      <c r="F43" s="48">
        <v>0.29041273739777185</v>
      </c>
      <c r="G43" s="48">
        <v>0.45660515042512217</v>
      </c>
      <c r="H43" s="48">
        <v>0.54318694505442811</v>
      </c>
      <c r="I43" s="42"/>
      <c r="J43" s="42"/>
      <c r="K43" s="42"/>
      <c r="L43" s="42"/>
      <c r="M43" s="42"/>
      <c r="N43" s="42"/>
      <c r="O43" s="42"/>
      <c r="P43" s="42"/>
      <c r="Q43" s="66"/>
    </row>
    <row r="44" spans="1:18" s="64" customFormat="1" ht="18.600000000000001" customHeight="1" x14ac:dyDescent="0.2">
      <c r="A44" s="35">
        <v>2014</v>
      </c>
      <c r="B44" s="77"/>
      <c r="C44" s="73">
        <v>199.34679111742497</v>
      </c>
      <c r="D44" s="20"/>
      <c r="E44" s="79">
        <v>5.0214628742823626E-2</v>
      </c>
      <c r="F44" s="42">
        <v>0.41551249651351241</v>
      </c>
      <c r="G44" s="45">
        <v>0.53951724139025004</v>
      </c>
      <c r="H44" s="42"/>
      <c r="I44" s="42"/>
      <c r="J44" s="42"/>
      <c r="K44" s="42"/>
      <c r="L44" s="42"/>
      <c r="M44" s="42"/>
      <c r="N44" s="42"/>
      <c r="O44" s="42"/>
      <c r="P44" s="42"/>
      <c r="Q44" s="66"/>
    </row>
    <row r="45" spans="1:18" s="64" customFormat="1" ht="18.600000000000001" customHeight="1" x14ac:dyDescent="0.2">
      <c r="A45" s="35">
        <v>2015</v>
      </c>
      <c r="B45" s="77"/>
      <c r="C45" s="74">
        <v>190.22818268076969</v>
      </c>
      <c r="D45" s="20"/>
      <c r="E45" s="55">
        <v>0.17451624538124358</v>
      </c>
      <c r="F45" s="50">
        <v>0.58722122566813706</v>
      </c>
      <c r="G45" s="42"/>
      <c r="H45" s="42"/>
      <c r="I45" s="42"/>
      <c r="J45" s="42"/>
      <c r="K45" s="42"/>
      <c r="L45" s="42"/>
      <c r="M45" s="42"/>
      <c r="N45" s="42"/>
      <c r="O45" s="42"/>
      <c r="P45" s="42"/>
      <c r="Q45" s="66"/>
    </row>
    <row r="46" spans="1:18" s="64" customFormat="1" ht="18.600000000000001" customHeight="1" x14ac:dyDescent="0.2">
      <c r="A46" s="35">
        <v>2016</v>
      </c>
      <c r="B46" s="77"/>
      <c r="C46" s="80">
        <v>73.294037411501336</v>
      </c>
      <c r="D46" s="20"/>
      <c r="E46" s="81">
        <v>7.3411211845023971E-2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0.22400741608551461</v>
      </c>
      <c r="D51" s="34"/>
      <c r="E51" s="86">
        <v>0.22227111724568699</v>
      </c>
      <c r="F51" s="86">
        <v>1.7363036312200877E-3</v>
      </c>
      <c r="G51" s="86">
        <v>-4.7913924704356814E-9</v>
      </c>
      <c r="H51" s="42"/>
      <c r="I51" s="42"/>
      <c r="J51" s="42"/>
      <c r="K51" s="42"/>
      <c r="L51" s="42"/>
      <c r="M51" s="42"/>
      <c r="N51" s="42"/>
    </row>
    <row r="52" spans="1:17" s="33" customFormat="1" ht="16.149999999999999" customHeight="1" x14ac:dyDescent="0.2">
      <c r="A52" s="65">
        <v>2002</v>
      </c>
      <c r="B52" s="34"/>
      <c r="C52" s="87">
        <v>0.31333988465037338</v>
      </c>
      <c r="D52" s="34"/>
      <c r="E52" s="88">
        <v>0.31333443331558303</v>
      </c>
      <c r="F52" s="88">
        <v>5.4526011895150901E-6</v>
      </c>
      <c r="G52" s="88">
        <v>-1.2663992091379383E-9</v>
      </c>
      <c r="H52" s="42"/>
      <c r="I52" s="42"/>
      <c r="J52" s="42"/>
      <c r="K52" s="42"/>
      <c r="L52" s="42"/>
      <c r="M52" s="42"/>
      <c r="N52" s="42"/>
    </row>
    <row r="53" spans="1:17" s="33" customFormat="1" ht="16.149999999999999" customHeight="1" x14ac:dyDescent="0.2">
      <c r="A53" s="65">
        <v>2003</v>
      </c>
      <c r="B53" s="34"/>
      <c r="C53" s="89">
        <v>0.21013697130265382</v>
      </c>
      <c r="D53" s="34"/>
      <c r="E53" s="90">
        <v>0.20788796157077641</v>
      </c>
      <c r="F53" s="90">
        <v>2.2490106777052687E-3</v>
      </c>
      <c r="G53" s="90">
        <v>-9.4582787419635058E-10</v>
      </c>
      <c r="H53" s="42"/>
      <c r="I53" s="42"/>
      <c r="J53" s="42"/>
      <c r="K53" s="42"/>
      <c r="L53" s="42"/>
      <c r="M53" s="42"/>
      <c r="N53" s="42"/>
    </row>
    <row r="54" spans="1:17" s="33" customFormat="1" ht="16.149999999999999" customHeight="1" x14ac:dyDescent="0.2">
      <c r="A54" s="65">
        <v>2004</v>
      </c>
      <c r="B54" s="34"/>
      <c r="C54" s="87">
        <v>0.3337759136484128</v>
      </c>
      <c r="D54" s="34"/>
      <c r="E54" s="88">
        <v>0.33232157140137081</v>
      </c>
      <c r="F54" s="88">
        <v>1.4543422078882567E-3</v>
      </c>
      <c r="G54" s="88">
        <v>3.9153751166313376E-11</v>
      </c>
      <c r="H54" s="42"/>
      <c r="I54" s="42"/>
      <c r="J54" s="42"/>
      <c r="K54" s="42"/>
      <c r="L54" s="42"/>
      <c r="M54" s="42"/>
      <c r="N54" s="42"/>
    </row>
    <row r="55" spans="1:17" s="33" customFormat="1" ht="16.149999999999999" customHeight="1" x14ac:dyDescent="0.2">
      <c r="A55" s="65">
        <v>2005</v>
      </c>
      <c r="B55" s="34"/>
      <c r="C55" s="89">
        <v>0.27938694502046946</v>
      </c>
      <c r="D55" s="34"/>
      <c r="E55" s="90">
        <v>0.27714986716545781</v>
      </c>
      <c r="F55" s="90">
        <v>2.2370766298475289E-3</v>
      </c>
      <c r="G55" s="90">
        <v>1.2251641409306933E-9</v>
      </c>
      <c r="H55" s="42"/>
      <c r="I55" s="42"/>
      <c r="J55" s="42"/>
      <c r="K55" s="42"/>
      <c r="L55" s="42"/>
      <c r="M55" s="42"/>
      <c r="N55" s="42"/>
    </row>
    <row r="56" spans="1:17" s="33" customFormat="1" ht="16.149999999999999" customHeight="1" x14ac:dyDescent="0.2">
      <c r="A56" s="65">
        <v>2006</v>
      </c>
      <c r="B56" s="34"/>
      <c r="C56" s="87">
        <v>0.40932653723418616</v>
      </c>
      <c r="D56" s="34"/>
      <c r="E56" s="88">
        <v>0.40247239088296111</v>
      </c>
      <c r="F56" s="88">
        <v>6.8541065312067561E-3</v>
      </c>
      <c r="G56" s="88">
        <v>3.9820018315838536E-8</v>
      </c>
      <c r="H56" s="42"/>
      <c r="I56" s="42"/>
      <c r="J56" s="42"/>
      <c r="K56" s="42"/>
      <c r="L56" s="42"/>
      <c r="M56" s="42"/>
      <c r="N56" s="42"/>
    </row>
    <row r="57" spans="1:17" s="33" customFormat="1" ht="16.149999999999999" customHeight="1" x14ac:dyDescent="0.2">
      <c r="A57" s="65">
        <v>2007</v>
      </c>
      <c r="B57" s="34"/>
      <c r="C57" s="89">
        <v>0.58191253574778123</v>
      </c>
      <c r="D57" s="34"/>
      <c r="E57" s="90">
        <v>0.5650680947389094</v>
      </c>
      <c r="F57" s="90">
        <v>1.6846759109560839E-2</v>
      </c>
      <c r="G57" s="90">
        <v>-2.3181006889744231E-6</v>
      </c>
      <c r="H57" s="42"/>
      <c r="I57" s="42"/>
      <c r="J57" s="42"/>
      <c r="K57" s="42"/>
      <c r="L57" s="42"/>
      <c r="M57" s="42"/>
      <c r="N57" s="42"/>
    </row>
    <row r="58" spans="1:17" s="33" customFormat="1" ht="16.149999999999999" customHeight="1" x14ac:dyDescent="0.2">
      <c r="A58" s="65">
        <v>2008</v>
      </c>
      <c r="B58" s="34"/>
      <c r="C58" s="87">
        <v>1.1631633151728398</v>
      </c>
      <c r="D58" s="34"/>
      <c r="E58" s="88">
        <v>1.1323096059110056</v>
      </c>
      <c r="F58" s="88">
        <v>3.2433358409044731E-2</v>
      </c>
      <c r="G58" s="88">
        <v>-1.579649147210501E-3</v>
      </c>
      <c r="H58" s="42"/>
      <c r="I58" s="42"/>
      <c r="J58" s="42"/>
      <c r="K58" s="42"/>
      <c r="L58" s="42"/>
      <c r="M58" s="42"/>
      <c r="N58" s="42"/>
    </row>
    <row r="59" spans="1:17" s="33" customFormat="1" ht="16.149999999999999" customHeight="1" x14ac:dyDescent="0.2">
      <c r="A59" s="65">
        <v>2009</v>
      </c>
      <c r="B59" s="34"/>
      <c r="C59" s="89">
        <v>0.23259396513991126</v>
      </c>
      <c r="D59" s="34"/>
      <c r="E59" s="90">
        <v>0.21894936156894326</v>
      </c>
      <c r="F59" s="90">
        <v>1.4890112991755926E-2</v>
      </c>
      <c r="G59" s="90">
        <v>-1.2455094207879066E-3</v>
      </c>
      <c r="H59" s="34"/>
      <c r="I59" s="34"/>
      <c r="J59" s="91"/>
      <c r="K59" s="91"/>
      <c r="L59" s="91"/>
      <c r="M59" s="91"/>
      <c r="N59" s="91"/>
    </row>
    <row r="60" spans="1:17" s="33" customFormat="1" ht="16.149999999999999" customHeight="1" x14ac:dyDescent="0.2">
      <c r="A60" s="65">
        <v>2010</v>
      </c>
      <c r="B60" s="34"/>
      <c r="C60" s="87">
        <v>0.68249866327616249</v>
      </c>
      <c r="D60" s="34"/>
      <c r="E60" s="88">
        <v>0.65696305893535312</v>
      </c>
      <c r="F60" s="88">
        <v>2.6592623215668042E-2</v>
      </c>
      <c r="G60" s="88">
        <v>-1.0570188748586559E-3</v>
      </c>
      <c r="H60" s="34"/>
      <c r="I60" s="34"/>
    </row>
    <row r="61" spans="1:17" s="33" customFormat="1" ht="15.6" customHeight="1" x14ac:dyDescent="0.2">
      <c r="A61" s="65">
        <v>2011</v>
      </c>
      <c r="B61" s="34"/>
      <c r="C61" s="89">
        <v>0.70965332556180616</v>
      </c>
      <c r="D61" s="34"/>
      <c r="E61" s="90">
        <v>0.69789672104852674</v>
      </c>
      <c r="F61" s="90">
        <v>1.1341146666736517E-2</v>
      </c>
      <c r="G61" s="90">
        <v>4.1545784654299482E-4</v>
      </c>
      <c r="H61" s="34"/>
      <c r="I61" s="34"/>
    </row>
    <row r="62" spans="1:17" s="33" customFormat="1" ht="18.600000000000001" customHeight="1" x14ac:dyDescent="0.2">
      <c r="A62" s="35">
        <v>2012</v>
      </c>
      <c r="B62" s="34"/>
      <c r="C62" s="87">
        <v>0.75680224318621836</v>
      </c>
      <c r="D62" s="34"/>
      <c r="E62" s="88">
        <v>0.69911922911204449</v>
      </c>
      <c r="F62" s="88">
        <v>4.7361338763240148E-2</v>
      </c>
      <c r="G62" s="88">
        <v>1.0321675310933712E-2</v>
      </c>
      <c r="H62" s="34"/>
      <c r="I62" s="34"/>
    </row>
    <row r="63" spans="1:17" s="33" customFormat="1" ht="18.600000000000001" customHeight="1" x14ac:dyDescent="0.2">
      <c r="A63" s="35">
        <v>2013</v>
      </c>
      <c r="B63" s="34"/>
      <c r="C63" s="89">
        <v>0.65151903927536681</v>
      </c>
      <c r="D63" s="34"/>
      <c r="E63" s="90">
        <v>0.54318694505442811</v>
      </c>
      <c r="F63" s="90">
        <v>8.6112270994545034E-2</v>
      </c>
      <c r="G63" s="90">
        <v>2.2219823226393719E-2</v>
      </c>
      <c r="H63" s="34"/>
      <c r="I63" s="34"/>
    </row>
    <row r="64" spans="1:17" s="33" customFormat="1" ht="18.600000000000001" customHeight="1" x14ac:dyDescent="0.2">
      <c r="A64" s="35">
        <v>2014</v>
      </c>
      <c r="B64" s="34"/>
      <c r="C64" s="87">
        <v>0.75319930903619448</v>
      </c>
      <c r="D64" s="34"/>
      <c r="E64" s="88">
        <v>0.53951724139024992</v>
      </c>
      <c r="F64" s="88">
        <v>0.14300075243319971</v>
      </c>
      <c r="G64" s="88">
        <v>7.06813152127449E-2</v>
      </c>
      <c r="H64" s="34"/>
      <c r="I64" s="34"/>
    </row>
    <row r="65" spans="1:9" s="33" customFormat="1" ht="18.600000000000001" customHeight="1" x14ac:dyDescent="0.2">
      <c r="A65" s="35">
        <v>2015</v>
      </c>
      <c r="B65" s="34"/>
      <c r="C65" s="89">
        <v>1.0454345340668241</v>
      </c>
      <c r="D65" s="34"/>
      <c r="E65" s="90">
        <v>0.58722122566813706</v>
      </c>
      <c r="F65" s="90">
        <v>0.23513214997329029</v>
      </c>
      <c r="G65" s="90">
        <v>0.22308115842539664</v>
      </c>
      <c r="H65" s="34"/>
      <c r="I65" s="34"/>
    </row>
    <row r="66" spans="1:9" s="33" customFormat="1" ht="18.600000000000001" customHeight="1" x14ac:dyDescent="0.2">
      <c r="A66" s="35">
        <v>2016</v>
      </c>
      <c r="B66" s="34"/>
      <c r="C66" s="92">
        <v>0.60399544323048282</v>
      </c>
      <c r="D66" s="34"/>
      <c r="E66" s="93">
        <v>7.3411211845023971E-2</v>
      </c>
      <c r="F66" s="93">
        <v>9.528802049246661E-2</v>
      </c>
      <c r="G66" s="93">
        <v>0.43529621089299231</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1">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38</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11046.85436259173</v>
      </c>
      <c r="D12" s="34"/>
      <c r="E12" s="38">
        <v>0.26377527887986646</v>
      </c>
      <c r="F12" s="39">
        <v>0.69927708848669712</v>
      </c>
      <c r="G12" s="39">
        <v>0.86257040987780054</v>
      </c>
      <c r="H12" s="39">
        <v>0.94858567266485683</v>
      </c>
      <c r="I12" s="39">
        <v>0.99970139219477017</v>
      </c>
      <c r="J12" s="39">
        <v>1.0462109353978315</v>
      </c>
      <c r="K12" s="39">
        <v>1.0744301716227544</v>
      </c>
      <c r="L12" s="39">
        <v>1.0880015330077029</v>
      </c>
      <c r="M12" s="39">
        <v>1.0877270261055272</v>
      </c>
      <c r="N12" s="39">
        <v>1.0901239705102215</v>
      </c>
      <c r="O12" s="39">
        <v>1.0911512072238254</v>
      </c>
      <c r="P12" s="40">
        <v>1.0939967667591692</v>
      </c>
      <c r="Q12" s="40">
        <v>1.0938004906367187</v>
      </c>
      <c r="R12" s="40">
        <v>1.0963821527921693</v>
      </c>
      <c r="S12" s="40">
        <v>1.0978858953476136</v>
      </c>
      <c r="T12" s="41">
        <v>1.0992588070374709</v>
      </c>
      <c r="U12" s="42"/>
      <c r="V12" s="42"/>
    </row>
    <row r="13" spans="1:25" s="33" customFormat="1" ht="16.149999999999999" customHeight="1" x14ac:dyDescent="0.2">
      <c r="A13" s="35">
        <v>2002</v>
      </c>
      <c r="B13" s="34"/>
      <c r="C13" s="43">
        <v>11451.607842028016</v>
      </c>
      <c r="D13" s="34"/>
      <c r="E13" s="44">
        <v>0.18194014955312215</v>
      </c>
      <c r="F13" s="42">
        <v>0.43647087054247607</v>
      </c>
      <c r="G13" s="42">
        <v>0.53320449056376451</v>
      </c>
      <c r="H13" s="42">
        <v>0.6256458276598077</v>
      </c>
      <c r="I13" s="42">
        <v>0.62467863948372748</v>
      </c>
      <c r="J13" s="42">
        <v>0.64249321057738018</v>
      </c>
      <c r="K13" s="42">
        <v>0.64949948184589013</v>
      </c>
      <c r="L13" s="42">
        <v>0.65523688300659366</v>
      </c>
      <c r="M13" s="42">
        <v>0.65786192303487034</v>
      </c>
      <c r="N13" s="42">
        <v>0.65604807642632312</v>
      </c>
      <c r="O13" s="42">
        <v>0.65646989815840129</v>
      </c>
      <c r="P13" s="42">
        <v>0.65953372780344777</v>
      </c>
      <c r="Q13" s="42">
        <v>0.66201075488662142</v>
      </c>
      <c r="R13" s="42">
        <v>0.66102134685677949</v>
      </c>
      <c r="S13" s="45">
        <v>0.66212550088208033</v>
      </c>
      <c r="T13" s="42"/>
      <c r="U13" s="42"/>
      <c r="V13" s="42"/>
    </row>
    <row r="14" spans="1:25" s="33" customFormat="1" ht="16.149999999999999" customHeight="1" x14ac:dyDescent="0.2">
      <c r="A14" s="35">
        <v>2003</v>
      </c>
      <c r="B14" s="34"/>
      <c r="C14" s="46">
        <v>11108.932144010691</v>
      </c>
      <c r="D14" s="34"/>
      <c r="E14" s="47">
        <v>0.1743002473752665</v>
      </c>
      <c r="F14" s="48">
        <v>0.35123157171203206</v>
      </c>
      <c r="G14" s="48">
        <v>0.44019154100844665</v>
      </c>
      <c r="H14" s="48">
        <v>0.47399816100375042</v>
      </c>
      <c r="I14" s="48">
        <v>0.5038650902942482</v>
      </c>
      <c r="J14" s="48">
        <v>0.51347210670942711</v>
      </c>
      <c r="K14" s="48">
        <v>0.52102053008260163</v>
      </c>
      <c r="L14" s="48">
        <v>0.51904795395267</v>
      </c>
      <c r="M14" s="48">
        <v>0.52234668400716711</v>
      </c>
      <c r="N14" s="48">
        <v>0.52549192575034398</v>
      </c>
      <c r="O14" s="48">
        <v>0.5259083332949912</v>
      </c>
      <c r="P14" s="48">
        <v>0.52588939961046066</v>
      </c>
      <c r="Q14" s="48">
        <v>0.52691568605239758</v>
      </c>
      <c r="R14" s="49">
        <v>0.52882197063029501</v>
      </c>
      <c r="S14" s="42"/>
      <c r="T14" s="42"/>
      <c r="U14" s="42"/>
      <c r="V14" s="42"/>
    </row>
    <row r="15" spans="1:25" s="33" customFormat="1" ht="16.149999999999999" customHeight="1" x14ac:dyDescent="0.2">
      <c r="A15" s="35">
        <v>2004</v>
      </c>
      <c r="B15" s="34"/>
      <c r="C15" s="43">
        <v>11002.444629381211</v>
      </c>
      <c r="D15" s="34"/>
      <c r="E15" s="44">
        <v>0.21515594922339185</v>
      </c>
      <c r="F15" s="42">
        <v>0.48648809268075599</v>
      </c>
      <c r="G15" s="42">
        <v>0.59063237159856286</v>
      </c>
      <c r="H15" s="42">
        <v>0.63515858206102505</v>
      </c>
      <c r="I15" s="42">
        <v>0.65653196084676635</v>
      </c>
      <c r="J15" s="42">
        <v>0.6737225541499432</v>
      </c>
      <c r="K15" s="42">
        <v>0.68022134526343414</v>
      </c>
      <c r="L15" s="42">
        <v>0.68432635654642537</v>
      </c>
      <c r="M15" s="42">
        <v>0.68501043088720093</v>
      </c>
      <c r="N15" s="42">
        <v>0.6878184612835232</v>
      </c>
      <c r="O15" s="42">
        <v>0.68738049400764245</v>
      </c>
      <c r="P15" s="42">
        <v>0.68771982938372755</v>
      </c>
      <c r="Q15" s="45">
        <v>0.69049706191803939</v>
      </c>
      <c r="R15" s="42"/>
      <c r="S15" s="42"/>
      <c r="T15" s="42"/>
      <c r="U15" s="42"/>
      <c r="V15" s="42"/>
    </row>
    <row r="16" spans="1:25" s="33" customFormat="1" ht="16.149999999999999" customHeight="1" x14ac:dyDescent="0.2">
      <c r="A16" s="35">
        <v>2005</v>
      </c>
      <c r="B16" s="34"/>
      <c r="C16" s="46">
        <v>11029.08298367588</v>
      </c>
      <c r="D16" s="34"/>
      <c r="E16" s="47">
        <v>0.23337569486850149</v>
      </c>
      <c r="F16" s="48">
        <v>0.73746410601175649</v>
      </c>
      <c r="G16" s="48">
        <v>0.85358350879048217</v>
      </c>
      <c r="H16" s="48">
        <v>0.88484900030234614</v>
      </c>
      <c r="I16" s="48">
        <v>0.91919708152083768</v>
      </c>
      <c r="J16" s="48">
        <v>0.92684789094302733</v>
      </c>
      <c r="K16" s="48">
        <v>0.93073463343905283</v>
      </c>
      <c r="L16" s="48">
        <v>0.93416372101322509</v>
      </c>
      <c r="M16" s="48">
        <v>0.94062807568822626</v>
      </c>
      <c r="N16" s="48">
        <v>0.94142471443238185</v>
      </c>
      <c r="O16" s="48">
        <v>0.94402634691289455</v>
      </c>
      <c r="P16" s="50">
        <v>0.94678735817622139</v>
      </c>
      <c r="Q16" s="42"/>
      <c r="R16" s="42"/>
      <c r="S16" s="42"/>
      <c r="T16" s="42"/>
      <c r="U16" s="42"/>
      <c r="V16" s="42"/>
    </row>
    <row r="17" spans="1:22" s="33" customFormat="1" ht="16.149999999999999" customHeight="1" x14ac:dyDescent="0.2">
      <c r="A17" s="35">
        <v>2006</v>
      </c>
      <c r="B17" s="34"/>
      <c r="C17" s="43">
        <v>9875.2833998392525</v>
      </c>
      <c r="D17" s="34"/>
      <c r="E17" s="44">
        <v>6.7326417428395E-2</v>
      </c>
      <c r="F17" s="42">
        <v>0.35877593936470997</v>
      </c>
      <c r="G17" s="42">
        <v>0.45541202757949745</v>
      </c>
      <c r="H17" s="42">
        <v>0.51241490211115337</v>
      </c>
      <c r="I17" s="42">
        <v>0.53196070999683842</v>
      </c>
      <c r="J17" s="42">
        <v>0.54752214089521722</v>
      </c>
      <c r="K17" s="42">
        <v>0.54852121220518213</v>
      </c>
      <c r="L17" s="42">
        <v>0.55230100969692209</v>
      </c>
      <c r="M17" s="42">
        <v>0.55593261381865455</v>
      </c>
      <c r="N17" s="42">
        <v>0.55878835129401883</v>
      </c>
      <c r="O17" s="45">
        <v>0.56139770300432035</v>
      </c>
      <c r="P17" s="42" t="s">
        <v>32</v>
      </c>
      <c r="Q17" s="42"/>
      <c r="R17" s="42"/>
      <c r="S17" s="42"/>
      <c r="T17" s="42"/>
      <c r="U17" s="42"/>
      <c r="V17" s="42"/>
    </row>
    <row r="18" spans="1:22" s="33" customFormat="1" ht="16.149999999999999" customHeight="1" x14ac:dyDescent="0.2">
      <c r="A18" s="35">
        <v>2007</v>
      </c>
      <c r="B18" s="34"/>
      <c r="C18" s="46">
        <v>9518.1694502932296</v>
      </c>
      <c r="D18" s="34"/>
      <c r="E18" s="47">
        <v>0.11395027876055061</v>
      </c>
      <c r="F18" s="48">
        <v>0.42599147914464019</v>
      </c>
      <c r="G18" s="48">
        <v>0.54662046863694269</v>
      </c>
      <c r="H18" s="48">
        <v>0.5762664386758255</v>
      </c>
      <c r="I18" s="48">
        <v>0.59442514154292192</v>
      </c>
      <c r="J18" s="48">
        <v>0.61156272136478251</v>
      </c>
      <c r="K18" s="48">
        <v>0.61651526242242904</v>
      </c>
      <c r="L18" s="48">
        <v>0.62590366073812409</v>
      </c>
      <c r="M18" s="48">
        <v>0.63795729108621635</v>
      </c>
      <c r="N18" s="50">
        <v>0.64614840405403884</v>
      </c>
      <c r="O18" s="42" t="s">
        <v>32</v>
      </c>
      <c r="P18" s="42" t="s">
        <v>32</v>
      </c>
      <c r="Q18" s="42"/>
      <c r="R18" s="42"/>
      <c r="S18" s="42"/>
      <c r="T18" s="42"/>
      <c r="U18" s="42"/>
      <c r="V18" s="42"/>
    </row>
    <row r="19" spans="1:22" s="33" customFormat="1" ht="16.149999999999999" customHeight="1" x14ac:dyDescent="0.2">
      <c r="A19" s="35">
        <v>2008</v>
      </c>
      <c r="B19" s="34"/>
      <c r="C19" s="43">
        <v>8826.787005541386</v>
      </c>
      <c r="D19" s="34"/>
      <c r="E19" s="44">
        <v>0.15060472841477457</v>
      </c>
      <c r="F19" s="42">
        <v>0.49910019655996035</v>
      </c>
      <c r="G19" s="42">
        <v>0.60754604262616707</v>
      </c>
      <c r="H19" s="42">
        <v>0.63652130837435505</v>
      </c>
      <c r="I19" s="42">
        <v>0.65443963962600382</v>
      </c>
      <c r="J19" s="42">
        <v>0.66913731178454305</v>
      </c>
      <c r="K19" s="42">
        <v>0.68624469422900591</v>
      </c>
      <c r="L19" s="42">
        <v>0.68799895699405134</v>
      </c>
      <c r="M19" s="45">
        <v>0.6927874339094966</v>
      </c>
      <c r="N19" s="42" t="s">
        <v>32</v>
      </c>
      <c r="O19" s="42" t="s">
        <v>32</v>
      </c>
      <c r="P19" s="42" t="s">
        <v>32</v>
      </c>
      <c r="Q19" s="42"/>
      <c r="R19" s="42"/>
      <c r="S19" s="42"/>
      <c r="T19" s="42"/>
      <c r="U19" s="42"/>
      <c r="V19" s="42"/>
    </row>
    <row r="20" spans="1:22" s="33" customFormat="1" ht="16.149999999999999" customHeight="1" x14ac:dyDescent="0.2">
      <c r="A20" s="35">
        <v>2009</v>
      </c>
      <c r="B20" s="34"/>
      <c r="C20" s="46">
        <v>8604.6882469551765</v>
      </c>
      <c r="D20" s="34"/>
      <c r="E20" s="47">
        <v>0.16733815143006903</v>
      </c>
      <c r="F20" s="48">
        <v>0.52926293727198126</v>
      </c>
      <c r="G20" s="48">
        <v>0.6098406180703787</v>
      </c>
      <c r="H20" s="48">
        <v>0.64995016085642043</v>
      </c>
      <c r="I20" s="48">
        <v>0.66711243401610987</v>
      </c>
      <c r="J20" s="48">
        <v>0.67785241821949382</v>
      </c>
      <c r="K20" s="48">
        <v>0.68521367361190944</v>
      </c>
      <c r="L20" s="50">
        <v>0.69274244431012</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7756.0029668953248</v>
      </c>
      <c r="D21" s="34"/>
      <c r="E21" s="44">
        <v>0.14173123214066866</v>
      </c>
      <c r="F21" s="42">
        <v>0.56505242745020035</v>
      </c>
      <c r="G21" s="42">
        <v>0.70696768320634407</v>
      </c>
      <c r="H21" s="42">
        <v>0.74610023853514906</v>
      </c>
      <c r="I21" s="42">
        <v>0.80826154901228187</v>
      </c>
      <c r="J21" s="42">
        <v>0.83193914747423492</v>
      </c>
      <c r="K21" s="51">
        <v>0.84746149639620372</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9598.4101237090526</v>
      </c>
      <c r="D22" s="34"/>
      <c r="E22" s="47">
        <v>0.21002415545302855</v>
      </c>
      <c r="F22" s="48">
        <v>0.55053791940203101</v>
      </c>
      <c r="G22" s="48">
        <v>0.64307623509584577</v>
      </c>
      <c r="H22" s="48">
        <v>0.68251912108682011</v>
      </c>
      <c r="I22" s="48">
        <v>0.71364853200827416</v>
      </c>
      <c r="J22" s="50">
        <v>0.72927300289182284</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12054.406002461899</v>
      </c>
      <c r="D23" s="34"/>
      <c r="E23" s="44">
        <v>0.12958646346300889</v>
      </c>
      <c r="F23" s="42">
        <v>0.47989761714847362</v>
      </c>
      <c r="G23" s="42">
        <v>0.57671643567889552</v>
      </c>
      <c r="H23" s="42">
        <v>0.61480829400838133</v>
      </c>
      <c r="I23" s="45">
        <v>0.6427944001777528</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10798.80608827076</v>
      </c>
      <c r="D24" s="34"/>
      <c r="E24" s="48">
        <v>0.1409221846864572</v>
      </c>
      <c r="F24" s="48">
        <v>0.46688878940116996</v>
      </c>
      <c r="G24" s="48">
        <v>0.56659446682504233</v>
      </c>
      <c r="H24" s="50">
        <v>0.60497935757106303</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10622.794673205633</v>
      </c>
      <c r="D25" s="34"/>
      <c r="E25" s="44">
        <v>0.11020614095571026</v>
      </c>
      <c r="F25" s="42">
        <v>0.41855814066725583</v>
      </c>
      <c r="G25" s="45">
        <v>0.53462564417370229</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10832.598703207554</v>
      </c>
      <c r="D26" s="34"/>
      <c r="E26" s="55">
        <v>0.12191010857482611</v>
      </c>
      <c r="F26" s="50">
        <v>0.46999163557884588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7682.3437542518932</v>
      </c>
      <c r="D27" s="34"/>
      <c r="E27" s="57">
        <v>0.24204775498976047</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11046.85436259173</v>
      </c>
      <c r="D31" s="20"/>
      <c r="E31" s="38">
        <v>5.7529258912251038E-2</v>
      </c>
      <c r="F31" s="39">
        <v>0.33004468341511939</v>
      </c>
      <c r="G31" s="39">
        <v>0.51762549778689371</v>
      </c>
      <c r="H31" s="39">
        <v>0.6601236018058998</v>
      </c>
      <c r="I31" s="39">
        <v>0.74238173327298884</v>
      </c>
      <c r="J31" s="39">
        <v>0.80746744481924282</v>
      </c>
      <c r="K31" s="39">
        <v>0.86513987653395585</v>
      </c>
      <c r="L31" s="39">
        <v>0.90764831943120972</v>
      </c>
      <c r="M31" s="39">
        <v>0.93698068952812252</v>
      </c>
      <c r="N31" s="39">
        <v>0.97609370651436855</v>
      </c>
      <c r="O31" s="39">
        <v>0.99769241801767083</v>
      </c>
      <c r="P31" s="39">
        <v>1.0123829472996779</v>
      </c>
      <c r="Q31" s="39">
        <v>1.0259339246273034</v>
      </c>
      <c r="R31" s="39">
        <v>1.0341910585559704</v>
      </c>
      <c r="S31" s="71">
        <v>1.040607142662104</v>
      </c>
      <c r="T31" s="72">
        <v>1.0537616499784161</v>
      </c>
    </row>
    <row r="32" spans="1:22" s="64" customFormat="1" ht="19.149999999999999" customHeight="1" x14ac:dyDescent="0.2">
      <c r="A32" s="35">
        <v>2002</v>
      </c>
      <c r="B32" s="69"/>
      <c r="C32" s="73">
        <v>11451.607842028016</v>
      </c>
      <c r="D32" s="20"/>
      <c r="E32" s="44">
        <v>5.0096702262753375E-2</v>
      </c>
      <c r="F32" s="42">
        <v>0.24412013584620434</v>
      </c>
      <c r="G32" s="42">
        <v>0.35968682417116743</v>
      </c>
      <c r="H32" s="42">
        <v>0.41958506587668926</v>
      </c>
      <c r="I32" s="42">
        <v>0.46503292796550466</v>
      </c>
      <c r="J32" s="42">
        <v>0.50174579767908978</v>
      </c>
      <c r="K32" s="42">
        <v>0.532660834934511</v>
      </c>
      <c r="L32" s="42">
        <v>0.55406098781442914</v>
      </c>
      <c r="M32" s="42">
        <v>0.57256098268798328</v>
      </c>
      <c r="N32" s="42">
        <v>0.58632954180377572</v>
      </c>
      <c r="O32" s="42">
        <v>0.59394580104381911</v>
      </c>
      <c r="P32" s="42">
        <v>0.6012145529337356</v>
      </c>
      <c r="Q32" s="42">
        <v>0.60895805830788341</v>
      </c>
      <c r="R32" s="42">
        <v>0.61350329208394028</v>
      </c>
      <c r="S32" s="45">
        <v>0.61912207572330891</v>
      </c>
    </row>
    <row r="33" spans="1:18" s="64" customFormat="1" ht="16.149999999999999" customHeight="1" x14ac:dyDescent="0.2">
      <c r="A33" s="35">
        <v>2003</v>
      </c>
      <c r="B33" s="66"/>
      <c r="C33" s="74">
        <v>11108.932144010691</v>
      </c>
      <c r="D33" s="20"/>
      <c r="E33" s="47">
        <v>3.4431724500036294E-2</v>
      </c>
      <c r="F33" s="48">
        <v>0.18397041560144178</v>
      </c>
      <c r="G33" s="48">
        <v>0.27927016844329999</v>
      </c>
      <c r="H33" s="48">
        <v>0.34343289773884023</v>
      </c>
      <c r="I33" s="48">
        <v>0.38120205156841958</v>
      </c>
      <c r="J33" s="48">
        <v>0.41181939762907238</v>
      </c>
      <c r="K33" s="48">
        <v>0.43137763043421062</v>
      </c>
      <c r="L33" s="48">
        <v>0.4484288914237704</v>
      </c>
      <c r="M33" s="48">
        <v>0.45789527610441372</v>
      </c>
      <c r="N33" s="48">
        <v>0.46534926345007244</v>
      </c>
      <c r="O33" s="48">
        <v>0.47136696404249412</v>
      </c>
      <c r="P33" s="48">
        <v>0.47805330121951695</v>
      </c>
      <c r="Q33" s="48">
        <v>0.48322985583382883</v>
      </c>
      <c r="R33" s="49">
        <v>0.48696467300606805</v>
      </c>
    </row>
    <row r="34" spans="1:18" s="64" customFormat="1" ht="16.149999999999999" customHeight="1" x14ac:dyDescent="0.2">
      <c r="A34" s="35">
        <v>2004</v>
      </c>
      <c r="B34" s="66"/>
      <c r="C34" s="73">
        <v>11002.444629381211</v>
      </c>
      <c r="D34" s="20"/>
      <c r="E34" s="44">
        <v>3.7499251124895473E-2</v>
      </c>
      <c r="F34" s="42">
        <v>0.26837473775297849</v>
      </c>
      <c r="G34" s="42">
        <v>0.4032058304739447</v>
      </c>
      <c r="H34" s="42">
        <v>0.47480639917129142</v>
      </c>
      <c r="I34" s="42">
        <v>0.52715014426277162</v>
      </c>
      <c r="J34" s="42">
        <v>0.57029063137025926</v>
      </c>
      <c r="K34" s="42">
        <v>0.59947270516471318</v>
      </c>
      <c r="L34" s="42">
        <v>0.61884230974336463</v>
      </c>
      <c r="M34" s="42">
        <v>0.63001065007819368</v>
      </c>
      <c r="N34" s="42">
        <v>0.63911668280061207</v>
      </c>
      <c r="O34" s="42">
        <v>0.6450555083196049</v>
      </c>
      <c r="P34" s="42">
        <v>0.65066553843954722</v>
      </c>
      <c r="Q34" s="75">
        <v>0.65581300897221562</v>
      </c>
    </row>
    <row r="35" spans="1:18" s="64" customFormat="1" ht="16.149999999999999" customHeight="1" x14ac:dyDescent="0.2">
      <c r="A35" s="35">
        <v>2005</v>
      </c>
      <c r="B35" s="66"/>
      <c r="C35" s="74">
        <v>11029.08298367588</v>
      </c>
      <c r="D35" s="20"/>
      <c r="E35" s="47">
        <v>4.0449740518648948E-2</v>
      </c>
      <c r="F35" s="48">
        <v>0.3695908478890978</v>
      </c>
      <c r="G35" s="48">
        <v>0.5899955007849359</v>
      </c>
      <c r="H35" s="48">
        <v>0.70155536066547186</v>
      </c>
      <c r="I35" s="48">
        <v>0.78406413874307257</v>
      </c>
      <c r="J35" s="48">
        <v>0.82605107562676228</v>
      </c>
      <c r="K35" s="48">
        <v>0.8493945010905668</v>
      </c>
      <c r="L35" s="48">
        <v>0.86598257786201904</v>
      </c>
      <c r="M35" s="48">
        <v>0.88111345509021621</v>
      </c>
      <c r="N35" s="48">
        <v>0.89122544458970843</v>
      </c>
      <c r="O35" s="48">
        <v>0.90045464181223556</v>
      </c>
      <c r="P35" s="48">
        <v>0.90822322213669349</v>
      </c>
      <c r="Q35" s="66"/>
    </row>
    <row r="36" spans="1:18" s="64" customFormat="1" ht="16.149999999999999" customHeight="1" x14ac:dyDescent="0.2">
      <c r="A36" s="35">
        <v>2006</v>
      </c>
      <c r="B36" s="66"/>
      <c r="C36" s="73">
        <v>9875.2833998392525</v>
      </c>
      <c r="D36" s="20"/>
      <c r="E36" s="44">
        <v>1.1604507415094082E-2</v>
      </c>
      <c r="F36" s="42">
        <v>0.17876545771611044</v>
      </c>
      <c r="G36" s="42">
        <v>0.30162299615046817</v>
      </c>
      <c r="H36" s="42">
        <v>0.38057177499654948</v>
      </c>
      <c r="I36" s="42">
        <v>0.42172744287922342</v>
      </c>
      <c r="J36" s="42">
        <v>0.4587916922326451</v>
      </c>
      <c r="K36" s="42">
        <v>0.47544390009940252</v>
      </c>
      <c r="L36" s="42">
        <v>0.49169228875395066</v>
      </c>
      <c r="M36" s="42">
        <v>0.50336940731245139</v>
      </c>
      <c r="N36" s="42">
        <v>0.51151564741545097</v>
      </c>
      <c r="O36" s="45">
        <v>0.5170414491867853</v>
      </c>
      <c r="P36" s="42" t="s">
        <v>32</v>
      </c>
      <c r="Q36" s="66"/>
    </row>
    <row r="37" spans="1:18" s="64" customFormat="1" ht="16.149999999999999" customHeight="1" x14ac:dyDescent="0.2">
      <c r="A37" s="35">
        <v>2007</v>
      </c>
      <c r="B37" s="66"/>
      <c r="C37" s="74">
        <v>9518.1694502932296</v>
      </c>
      <c r="D37" s="20"/>
      <c r="E37" s="47">
        <v>3.6061273671262967E-2</v>
      </c>
      <c r="F37" s="48">
        <v>0.23585548731558695</v>
      </c>
      <c r="G37" s="48">
        <v>0.38409930716282592</v>
      </c>
      <c r="H37" s="48">
        <v>0.44762183546329432</v>
      </c>
      <c r="I37" s="48">
        <v>0.48821833462324227</v>
      </c>
      <c r="J37" s="48">
        <v>0.52478274501383959</v>
      </c>
      <c r="K37" s="48">
        <v>0.5488500519321402</v>
      </c>
      <c r="L37" s="48">
        <v>0.56496978003786225</v>
      </c>
      <c r="M37" s="48">
        <v>0.57808296156821903</v>
      </c>
      <c r="N37" s="50">
        <v>0.59003080427638777</v>
      </c>
      <c r="O37" s="42" t="s">
        <v>32</v>
      </c>
      <c r="P37" s="42" t="s">
        <v>32</v>
      </c>
      <c r="Q37" s="66"/>
    </row>
    <row r="38" spans="1:18" s="64" customFormat="1" ht="16.149999999999999" customHeight="1" x14ac:dyDescent="0.2">
      <c r="A38" s="35">
        <v>2008</v>
      </c>
      <c r="B38" s="66"/>
      <c r="C38" s="73">
        <v>8826.787005541386</v>
      </c>
      <c r="D38" s="20"/>
      <c r="E38" s="44">
        <v>4.0169565537533584E-2</v>
      </c>
      <c r="F38" s="42">
        <v>0.29371017646925773</v>
      </c>
      <c r="G38" s="42">
        <v>0.43670977648022241</v>
      </c>
      <c r="H38" s="42">
        <v>0.50142503833057694</v>
      </c>
      <c r="I38" s="42">
        <v>0.54321670400278355</v>
      </c>
      <c r="J38" s="42">
        <v>0.57368456336990781</v>
      </c>
      <c r="K38" s="42">
        <v>0.60844222452015351</v>
      </c>
      <c r="L38" s="42">
        <v>0.62502302689526157</v>
      </c>
      <c r="M38" s="45">
        <v>0.6395127630111479</v>
      </c>
      <c r="N38" s="42" t="s">
        <v>32</v>
      </c>
      <c r="O38" s="42" t="s">
        <v>32</v>
      </c>
      <c r="P38" s="42" t="s">
        <v>32</v>
      </c>
      <c r="Q38" s="66"/>
    </row>
    <row r="39" spans="1:18" s="64" customFormat="1" ht="16.149999999999999" customHeight="1" x14ac:dyDescent="0.2">
      <c r="A39" s="35">
        <v>2009</v>
      </c>
      <c r="B39" s="66"/>
      <c r="C39" s="74">
        <v>8604.6882469551765</v>
      </c>
      <c r="D39" s="20"/>
      <c r="E39" s="47">
        <v>6.8051879538587115E-2</v>
      </c>
      <c r="F39" s="48">
        <v>0.3154058089636308</v>
      </c>
      <c r="G39" s="48">
        <v>0.46345497244140399</v>
      </c>
      <c r="H39" s="48">
        <v>0.53311905976820306</v>
      </c>
      <c r="I39" s="48">
        <v>0.56836254956512222</v>
      </c>
      <c r="J39" s="48">
        <v>0.60324180900343727</v>
      </c>
      <c r="K39" s="48">
        <v>0.6250473768986633</v>
      </c>
      <c r="L39" s="50">
        <v>0.64099705993749612</v>
      </c>
      <c r="M39" s="42" t="s">
        <v>32</v>
      </c>
      <c r="N39" s="42" t="s">
        <v>32</v>
      </c>
      <c r="O39" s="42" t="s">
        <v>32</v>
      </c>
      <c r="P39" s="42" t="s">
        <v>32</v>
      </c>
      <c r="Q39" s="66"/>
    </row>
    <row r="40" spans="1:18" s="64" customFormat="1" ht="16.149999999999999" customHeight="1" x14ac:dyDescent="0.2">
      <c r="A40" s="35">
        <v>2010</v>
      </c>
      <c r="B40" s="66"/>
      <c r="C40" s="73">
        <v>7756.0029668953248</v>
      </c>
      <c r="D40" s="20"/>
      <c r="E40" s="44">
        <v>4.8228056036040468E-2</v>
      </c>
      <c r="F40" s="42">
        <v>0.28949343810078154</v>
      </c>
      <c r="G40" s="42">
        <v>0.46419023746487281</v>
      </c>
      <c r="H40" s="76">
        <v>0.56872913151746862</v>
      </c>
      <c r="I40" s="42">
        <v>0.65858369252260907</v>
      </c>
      <c r="J40" s="42">
        <v>0.72191855275689853</v>
      </c>
      <c r="K40" s="45">
        <v>0.76922188027126381</v>
      </c>
      <c r="L40" s="42" t="s">
        <v>32</v>
      </c>
      <c r="M40" s="42" t="s">
        <v>32</v>
      </c>
      <c r="N40" s="42" t="s">
        <v>32</v>
      </c>
      <c r="O40" s="42" t="s">
        <v>32</v>
      </c>
      <c r="P40" s="42" t="s">
        <v>32</v>
      </c>
      <c r="Q40" s="66"/>
    </row>
    <row r="41" spans="1:18" s="64" customFormat="1" ht="15.6" customHeight="1" x14ac:dyDescent="0.2">
      <c r="A41" s="35">
        <v>2011</v>
      </c>
      <c r="B41" s="66"/>
      <c r="C41" s="74">
        <v>9598.4101237090526</v>
      </c>
      <c r="D41" s="20"/>
      <c r="E41" s="47">
        <v>6.124878766823591E-2</v>
      </c>
      <c r="F41" s="48">
        <v>0.3112177623477051</v>
      </c>
      <c r="G41" s="48">
        <v>0.47915178237852352</v>
      </c>
      <c r="H41" s="48">
        <v>0.57030714843564745</v>
      </c>
      <c r="I41" s="48">
        <v>0.63247400200265169</v>
      </c>
      <c r="J41" s="50">
        <v>0.66023806161896292</v>
      </c>
      <c r="K41" s="42" t="s">
        <v>32</v>
      </c>
      <c r="L41" s="42" t="s">
        <v>32</v>
      </c>
      <c r="M41" s="42" t="s">
        <v>32</v>
      </c>
      <c r="N41" s="42" t="s">
        <v>32</v>
      </c>
      <c r="O41" s="42" t="s">
        <v>32</v>
      </c>
      <c r="P41" s="42" t="s">
        <v>32</v>
      </c>
      <c r="Q41" s="66"/>
    </row>
    <row r="42" spans="1:18" s="64" customFormat="1" ht="18.600000000000001" customHeight="1" x14ac:dyDescent="0.2">
      <c r="A42" s="35">
        <v>2012</v>
      </c>
      <c r="B42" s="77"/>
      <c r="C42" s="73">
        <v>12054.406002461899</v>
      </c>
      <c r="D42" s="20"/>
      <c r="E42" s="78">
        <v>6.203283147378711E-2</v>
      </c>
      <c r="F42" s="42">
        <v>0.328711454983385</v>
      </c>
      <c r="G42" s="42">
        <v>0.4700601954969984</v>
      </c>
      <c r="H42" s="42">
        <v>0.53431273155273629</v>
      </c>
      <c r="I42" s="45">
        <v>0.57123547091120019</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10798.80608827076</v>
      </c>
      <c r="D43" s="20"/>
      <c r="E43" s="48">
        <v>4.797606770505599E-2</v>
      </c>
      <c r="F43" s="48">
        <v>0.28883016882406598</v>
      </c>
      <c r="G43" s="48">
        <v>0.44028961341201378</v>
      </c>
      <c r="H43" s="48">
        <v>0.51282469250611507</v>
      </c>
      <c r="I43" s="42"/>
      <c r="J43" s="42"/>
      <c r="K43" s="42"/>
      <c r="L43" s="42"/>
      <c r="M43" s="42"/>
      <c r="N43" s="42"/>
      <c r="O43" s="42"/>
      <c r="P43" s="42"/>
      <c r="Q43" s="66"/>
    </row>
    <row r="44" spans="1:18" s="64" customFormat="1" ht="18.600000000000001" customHeight="1" x14ac:dyDescent="0.2">
      <c r="A44" s="35">
        <v>2014</v>
      </c>
      <c r="B44" s="77"/>
      <c r="C44" s="73">
        <v>10622.794673205633</v>
      </c>
      <c r="D44" s="20"/>
      <c r="E44" s="79">
        <v>4.3600802936415467E-2</v>
      </c>
      <c r="F44" s="42">
        <v>0.26690323198318255</v>
      </c>
      <c r="G44" s="45">
        <v>0.40234509130598534</v>
      </c>
      <c r="H44" s="42"/>
      <c r="I44" s="42"/>
      <c r="J44" s="42"/>
      <c r="K44" s="42"/>
      <c r="L44" s="42"/>
      <c r="M44" s="42"/>
      <c r="N44" s="42"/>
      <c r="O44" s="42"/>
      <c r="P44" s="42"/>
      <c r="Q44" s="66"/>
    </row>
    <row r="45" spans="1:18" s="64" customFormat="1" ht="18.600000000000001" customHeight="1" x14ac:dyDescent="0.2">
      <c r="A45" s="35">
        <v>2015</v>
      </c>
      <c r="B45" s="77"/>
      <c r="C45" s="74">
        <v>10832.598703207554</v>
      </c>
      <c r="D45" s="20"/>
      <c r="E45" s="55">
        <v>4.4794614118842425E-2</v>
      </c>
      <c r="F45" s="50">
        <v>0.27718152711159999</v>
      </c>
      <c r="G45" s="42"/>
      <c r="H45" s="42"/>
      <c r="I45" s="42"/>
      <c r="J45" s="42"/>
      <c r="K45" s="42"/>
      <c r="L45" s="42"/>
      <c r="M45" s="42"/>
      <c r="N45" s="42"/>
      <c r="O45" s="42"/>
      <c r="P45" s="42"/>
      <c r="Q45" s="66"/>
    </row>
    <row r="46" spans="1:18" s="64" customFormat="1" ht="18.600000000000001" customHeight="1" x14ac:dyDescent="0.2">
      <c r="A46" s="35">
        <v>2016</v>
      </c>
      <c r="B46" s="77"/>
      <c r="C46" s="80">
        <v>7682.3437542518932</v>
      </c>
      <c r="D46" s="20"/>
      <c r="E46" s="81">
        <v>6.8864023390757229E-2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1.1208493087507405</v>
      </c>
      <c r="D51" s="34"/>
      <c r="E51" s="86">
        <v>1.0537616499784195</v>
      </c>
      <c r="F51" s="86">
        <v>4.5497157059055313E-2</v>
      </c>
      <c r="G51" s="86">
        <v>2.1590501713265781E-2</v>
      </c>
      <c r="H51" s="42"/>
      <c r="I51" s="42"/>
      <c r="J51" s="42"/>
      <c r="K51" s="42"/>
      <c r="L51" s="42"/>
      <c r="M51" s="42"/>
      <c r="N51" s="42"/>
    </row>
    <row r="52" spans="1:17" s="33" customFormat="1" ht="16.149999999999999" customHeight="1" x14ac:dyDescent="0.2">
      <c r="A52" s="65">
        <v>2002</v>
      </c>
      <c r="B52" s="34"/>
      <c r="C52" s="87">
        <v>0.68232797877139173</v>
      </c>
      <c r="D52" s="34"/>
      <c r="E52" s="88">
        <v>0.61912207572331157</v>
      </c>
      <c r="F52" s="88">
        <v>4.3003425158771071E-2</v>
      </c>
      <c r="G52" s="88">
        <v>2.0202477889309081E-2</v>
      </c>
      <c r="H52" s="42"/>
      <c r="I52" s="42"/>
      <c r="J52" s="42"/>
      <c r="K52" s="42"/>
      <c r="L52" s="42"/>
      <c r="M52" s="42"/>
      <c r="N52" s="42"/>
    </row>
    <row r="53" spans="1:17" s="33" customFormat="1" ht="16.149999999999999" customHeight="1" x14ac:dyDescent="0.2">
      <c r="A53" s="65">
        <v>2003</v>
      </c>
      <c r="B53" s="34"/>
      <c r="C53" s="89">
        <v>0.54966132917933785</v>
      </c>
      <c r="D53" s="34"/>
      <c r="E53" s="90">
        <v>0.48696467300606777</v>
      </c>
      <c r="F53" s="90">
        <v>4.1857297624226492E-2</v>
      </c>
      <c r="G53" s="90">
        <v>2.0839358549043535E-2</v>
      </c>
      <c r="H53" s="42"/>
      <c r="I53" s="42"/>
      <c r="J53" s="42"/>
      <c r="K53" s="42"/>
      <c r="L53" s="42"/>
      <c r="M53" s="42"/>
      <c r="N53" s="42"/>
    </row>
    <row r="54" spans="1:17" s="33" customFormat="1" ht="16.149999999999999" customHeight="1" x14ac:dyDescent="0.2">
      <c r="A54" s="65">
        <v>2004</v>
      </c>
      <c r="B54" s="34"/>
      <c r="C54" s="87">
        <v>0.71229330454993234</v>
      </c>
      <c r="D54" s="34"/>
      <c r="E54" s="88">
        <v>0.65581300897221528</v>
      </c>
      <c r="F54" s="88">
        <v>3.4684052945824113E-2</v>
      </c>
      <c r="G54" s="88">
        <v>2.1796242631892872E-2</v>
      </c>
      <c r="H54" s="42"/>
      <c r="I54" s="42"/>
      <c r="J54" s="42"/>
      <c r="K54" s="42"/>
      <c r="L54" s="42"/>
      <c r="M54" s="42"/>
      <c r="N54" s="42"/>
    </row>
    <row r="55" spans="1:17" s="33" customFormat="1" ht="16.149999999999999" customHeight="1" x14ac:dyDescent="0.2">
      <c r="A55" s="65">
        <v>2005</v>
      </c>
      <c r="B55" s="34"/>
      <c r="C55" s="89">
        <v>0.96974793490205891</v>
      </c>
      <c r="D55" s="34"/>
      <c r="E55" s="90">
        <v>0.9082232221366916</v>
      </c>
      <c r="F55" s="90">
        <v>3.8564136039527214E-2</v>
      </c>
      <c r="G55" s="90">
        <v>2.2960576725840062E-2</v>
      </c>
      <c r="H55" s="42"/>
      <c r="I55" s="42"/>
      <c r="J55" s="42"/>
      <c r="K55" s="42"/>
      <c r="L55" s="42"/>
      <c r="M55" s="42"/>
      <c r="N55" s="42"/>
    </row>
    <row r="56" spans="1:17" s="33" customFormat="1" ht="16.149999999999999" customHeight="1" x14ac:dyDescent="0.2">
      <c r="A56" s="65">
        <v>2006</v>
      </c>
      <c r="B56" s="34"/>
      <c r="C56" s="87">
        <v>0.58829995055237438</v>
      </c>
      <c r="D56" s="34"/>
      <c r="E56" s="88">
        <v>0.51704144918678485</v>
      </c>
      <c r="F56" s="88">
        <v>4.4356253817534705E-2</v>
      </c>
      <c r="G56" s="88">
        <v>2.6902247548054838E-2</v>
      </c>
      <c r="H56" s="42"/>
      <c r="I56" s="42"/>
      <c r="J56" s="42"/>
      <c r="K56" s="42"/>
      <c r="L56" s="42"/>
      <c r="M56" s="42"/>
      <c r="N56" s="42"/>
    </row>
    <row r="57" spans="1:17" s="33" customFormat="1" ht="16.149999999999999" customHeight="1" x14ac:dyDescent="0.2">
      <c r="A57" s="65">
        <v>2007</v>
      </c>
      <c r="B57" s="34"/>
      <c r="C57" s="89">
        <v>0.6759912905714569</v>
      </c>
      <c r="D57" s="34"/>
      <c r="E57" s="90">
        <v>0.59003080427638666</v>
      </c>
      <c r="F57" s="90">
        <v>5.6117599777651482E-2</v>
      </c>
      <c r="G57" s="90">
        <v>2.9842886517418784E-2</v>
      </c>
      <c r="H57" s="42"/>
      <c r="I57" s="42"/>
      <c r="J57" s="42"/>
      <c r="K57" s="42"/>
      <c r="L57" s="42"/>
      <c r="M57" s="42"/>
      <c r="N57" s="42"/>
    </row>
    <row r="58" spans="1:17" s="33" customFormat="1" ht="16.149999999999999" customHeight="1" x14ac:dyDescent="0.2">
      <c r="A58" s="65">
        <v>2008</v>
      </c>
      <c r="B58" s="34"/>
      <c r="C58" s="87">
        <v>0.72224687689605638</v>
      </c>
      <c r="D58" s="34"/>
      <c r="E58" s="88">
        <v>0.63951276301114857</v>
      </c>
      <c r="F58" s="88">
        <v>5.3274670898348885E-2</v>
      </c>
      <c r="G58" s="88">
        <v>2.9459442986558868E-2</v>
      </c>
      <c r="H58" s="42"/>
      <c r="I58" s="42"/>
      <c r="J58" s="42"/>
      <c r="K58" s="42"/>
      <c r="L58" s="42"/>
      <c r="M58" s="42"/>
      <c r="N58" s="42"/>
    </row>
    <row r="59" spans="1:17" s="33" customFormat="1" ht="16.149999999999999" customHeight="1" x14ac:dyDescent="0.2">
      <c r="A59" s="65">
        <v>2009</v>
      </c>
      <c r="B59" s="34"/>
      <c r="C59" s="89">
        <v>0.72609815195832816</v>
      </c>
      <c r="D59" s="34"/>
      <c r="E59" s="90">
        <v>0.64099705993749556</v>
      </c>
      <c r="F59" s="90">
        <v>5.1745384372624048E-2</v>
      </c>
      <c r="G59" s="90">
        <v>3.3355707648208471E-2</v>
      </c>
      <c r="H59" s="34"/>
      <c r="I59" s="34"/>
      <c r="J59" s="91"/>
      <c r="K59" s="91"/>
      <c r="L59" s="91"/>
      <c r="M59" s="91"/>
      <c r="N59" s="91"/>
    </row>
    <row r="60" spans="1:17" s="33" customFormat="1" ht="16.149999999999999" customHeight="1" x14ac:dyDescent="0.2">
      <c r="A60" s="65">
        <v>2010</v>
      </c>
      <c r="B60" s="34"/>
      <c r="C60" s="87">
        <v>0.89880854057454251</v>
      </c>
      <c r="D60" s="34"/>
      <c r="E60" s="88">
        <v>0.7692218802712637</v>
      </c>
      <c r="F60" s="88">
        <v>7.8239616124939237E-2</v>
      </c>
      <c r="G60" s="88">
        <v>5.134704417833956E-2</v>
      </c>
      <c r="H60" s="34"/>
      <c r="I60" s="34"/>
    </row>
    <row r="61" spans="1:17" s="33" customFormat="1" ht="15.6" customHeight="1" x14ac:dyDescent="0.2">
      <c r="A61" s="65">
        <v>2011</v>
      </c>
      <c r="B61" s="34"/>
      <c r="C61" s="89">
        <v>0.76743041950910895</v>
      </c>
      <c r="D61" s="34"/>
      <c r="E61" s="90">
        <v>0.66023806161896281</v>
      </c>
      <c r="F61" s="90">
        <v>6.903494127285964E-2</v>
      </c>
      <c r="G61" s="90">
        <v>3.8157416617286492E-2</v>
      </c>
      <c r="H61" s="34"/>
      <c r="I61" s="34"/>
    </row>
    <row r="62" spans="1:17" s="33" customFormat="1" ht="18.600000000000001" customHeight="1" x14ac:dyDescent="0.2">
      <c r="A62" s="35">
        <v>2012</v>
      </c>
      <c r="B62" s="34"/>
      <c r="C62" s="87">
        <v>0.71300307261543938</v>
      </c>
      <c r="D62" s="34"/>
      <c r="E62" s="88">
        <v>0.57123547091120097</v>
      </c>
      <c r="F62" s="88">
        <v>7.155892926655312E-2</v>
      </c>
      <c r="G62" s="88">
        <v>7.0208672437685263E-2</v>
      </c>
      <c r="H62" s="34"/>
      <c r="I62" s="34"/>
    </row>
    <row r="63" spans="1:17" s="33" customFormat="1" ht="18.600000000000001" customHeight="1" x14ac:dyDescent="0.2">
      <c r="A63" s="35">
        <v>2013</v>
      </c>
      <c r="B63" s="34"/>
      <c r="C63" s="89">
        <v>0.69413494842976808</v>
      </c>
      <c r="D63" s="34"/>
      <c r="E63" s="90">
        <v>0.51282469250611518</v>
      </c>
      <c r="F63" s="90">
        <v>9.2154665064948002E-2</v>
      </c>
      <c r="G63" s="90">
        <v>8.915559085870485E-2</v>
      </c>
      <c r="H63" s="34"/>
      <c r="I63" s="34"/>
    </row>
    <row r="64" spans="1:17" s="33" customFormat="1" ht="18.600000000000001" customHeight="1" x14ac:dyDescent="0.2">
      <c r="A64" s="35">
        <v>2014</v>
      </c>
      <c r="B64" s="34"/>
      <c r="C64" s="87">
        <v>0.71473235005803981</v>
      </c>
      <c r="D64" s="34"/>
      <c r="E64" s="88">
        <v>0.402345091305985</v>
      </c>
      <c r="F64" s="88">
        <v>0.13228055286771673</v>
      </c>
      <c r="G64" s="88">
        <v>0.18010670588433814</v>
      </c>
      <c r="H64" s="34"/>
      <c r="I64" s="34"/>
    </row>
    <row r="65" spans="1:9" s="33" customFormat="1" ht="18.600000000000001" customHeight="1" x14ac:dyDescent="0.2">
      <c r="A65" s="35">
        <v>2015</v>
      </c>
      <c r="B65" s="34"/>
      <c r="C65" s="89">
        <v>0.77774810912078596</v>
      </c>
      <c r="D65" s="34"/>
      <c r="E65" s="90">
        <v>0.27718152711159971</v>
      </c>
      <c r="F65" s="90">
        <v>0.19281010846724603</v>
      </c>
      <c r="G65" s="90">
        <v>0.30775647354194013</v>
      </c>
      <c r="H65" s="34"/>
      <c r="I65" s="34"/>
    </row>
    <row r="66" spans="1:9" s="33" customFormat="1" ht="18.600000000000001" customHeight="1" x14ac:dyDescent="0.2">
      <c r="A66" s="35">
        <v>2016</v>
      </c>
      <c r="B66" s="34"/>
      <c r="C66" s="92">
        <v>0.78411635145363823</v>
      </c>
      <c r="D66" s="34"/>
      <c r="E66" s="93">
        <v>6.8864023390757242E-2</v>
      </c>
      <c r="F66" s="93">
        <v>0.17318373159900322</v>
      </c>
      <c r="G66" s="93">
        <v>0.54206859646387773</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8">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72</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665.72856622431664</v>
      </c>
      <c r="D12" s="34"/>
      <c r="E12" s="38">
        <v>0.21121520237402092</v>
      </c>
      <c r="F12" s="39">
        <v>0.8084105677837079</v>
      </c>
      <c r="G12" s="39">
        <v>1.0227382038517547</v>
      </c>
      <c r="H12" s="39">
        <v>1.0700283707793767</v>
      </c>
      <c r="I12" s="39">
        <v>1.1022717882873601</v>
      </c>
      <c r="J12" s="39">
        <v>1.1048599955671556</v>
      </c>
      <c r="K12" s="39">
        <v>1.0830452729754994</v>
      </c>
      <c r="L12" s="39">
        <v>1.0858911794635375</v>
      </c>
      <c r="M12" s="39">
        <v>1.0947302859357826</v>
      </c>
      <c r="N12" s="39">
        <v>1.1031516996629103</v>
      </c>
      <c r="O12" s="39">
        <v>1.0995969108274277</v>
      </c>
      <c r="P12" s="40">
        <v>1.1412949281090239</v>
      </c>
      <c r="Q12" s="40">
        <v>1.1389315145922632</v>
      </c>
      <c r="R12" s="40">
        <v>1.1412410316737096</v>
      </c>
      <c r="S12" s="40">
        <v>1.1389009888452295</v>
      </c>
      <c r="T12" s="41">
        <v>1.1432877238277457</v>
      </c>
      <c r="U12" s="42"/>
      <c r="V12" s="42"/>
    </row>
    <row r="13" spans="1:25" s="33" customFormat="1" ht="16.149999999999999" customHeight="1" x14ac:dyDescent="0.2">
      <c r="A13" s="35">
        <v>2002</v>
      </c>
      <c r="B13" s="34"/>
      <c r="C13" s="43">
        <v>625.31472367044637</v>
      </c>
      <c r="D13" s="34"/>
      <c r="E13" s="44">
        <v>9.9246527583797678E-2</v>
      </c>
      <c r="F13" s="42">
        <v>0.5290812180694332</v>
      </c>
      <c r="G13" s="42">
        <v>0.67978115160863373</v>
      </c>
      <c r="H13" s="42">
        <v>0.75210480403194624</v>
      </c>
      <c r="I13" s="42">
        <v>0.80049606874741719</v>
      </c>
      <c r="J13" s="42">
        <v>0.82057236086682106</v>
      </c>
      <c r="K13" s="42">
        <v>0.80385455007823936</v>
      </c>
      <c r="L13" s="42">
        <v>0.811127000533996</v>
      </c>
      <c r="M13" s="42">
        <v>0.82077426309294355</v>
      </c>
      <c r="N13" s="42">
        <v>0.82222771656633364</v>
      </c>
      <c r="O13" s="42">
        <v>0.80844109091865857</v>
      </c>
      <c r="P13" s="42">
        <v>0.80807022817808727</v>
      </c>
      <c r="Q13" s="42">
        <v>0.81437803363236305</v>
      </c>
      <c r="R13" s="42">
        <v>0.80425548866523389</v>
      </c>
      <c r="S13" s="45">
        <v>0.80349910033718219</v>
      </c>
      <c r="T13" s="42"/>
      <c r="U13" s="42"/>
      <c r="V13" s="42"/>
    </row>
    <row r="14" spans="1:25" s="33" customFormat="1" ht="16.149999999999999" customHeight="1" x14ac:dyDescent="0.2">
      <c r="A14" s="35">
        <v>2003</v>
      </c>
      <c r="B14" s="34"/>
      <c r="C14" s="46">
        <v>566.28388853617423</v>
      </c>
      <c r="D14" s="34"/>
      <c r="E14" s="47">
        <v>4.8428673524882844E-2</v>
      </c>
      <c r="F14" s="48">
        <v>0.35642518953919822</v>
      </c>
      <c r="G14" s="48">
        <v>0.52665489985003233</v>
      </c>
      <c r="H14" s="48">
        <v>0.52265603086479639</v>
      </c>
      <c r="I14" s="48">
        <v>0.54256443642372565</v>
      </c>
      <c r="J14" s="48">
        <v>0.57329667696875386</v>
      </c>
      <c r="K14" s="48">
        <v>0.62291146358691529</v>
      </c>
      <c r="L14" s="48">
        <v>0.61422434496019263</v>
      </c>
      <c r="M14" s="48">
        <v>0.61090164393752333</v>
      </c>
      <c r="N14" s="48">
        <v>0.60609495490393683</v>
      </c>
      <c r="O14" s="48">
        <v>0.61104439212577655</v>
      </c>
      <c r="P14" s="48">
        <v>0.61677364985819438</v>
      </c>
      <c r="Q14" s="48">
        <v>0.60601019627990338</v>
      </c>
      <c r="R14" s="49">
        <v>0.60177802617748299</v>
      </c>
      <c r="S14" s="42"/>
      <c r="T14" s="42"/>
      <c r="U14" s="42"/>
      <c r="V14" s="42"/>
    </row>
    <row r="15" spans="1:25" s="33" customFormat="1" ht="16.149999999999999" customHeight="1" x14ac:dyDescent="0.2">
      <c r="A15" s="35">
        <v>2004</v>
      </c>
      <c r="B15" s="34"/>
      <c r="C15" s="43">
        <v>524.2668648924481</v>
      </c>
      <c r="D15" s="34"/>
      <c r="E15" s="44">
        <v>3.364754517738594E-2</v>
      </c>
      <c r="F15" s="42">
        <v>0.31340364404566101</v>
      </c>
      <c r="G15" s="42">
        <v>0.39291478015469128</v>
      </c>
      <c r="H15" s="42">
        <v>0.45071900413103561</v>
      </c>
      <c r="I15" s="42">
        <v>0.46761307460974361</v>
      </c>
      <c r="J15" s="42">
        <v>0.63415147587648413</v>
      </c>
      <c r="K15" s="42">
        <v>0.66499006022052243</v>
      </c>
      <c r="L15" s="42">
        <v>0.66667464633279283</v>
      </c>
      <c r="M15" s="42">
        <v>0.66890908702987639</v>
      </c>
      <c r="N15" s="42">
        <v>0.67080277739482697</v>
      </c>
      <c r="O15" s="42">
        <v>0.68362414768471791</v>
      </c>
      <c r="P15" s="42">
        <v>0.68767162460963516</v>
      </c>
      <c r="Q15" s="45">
        <v>0.68722208523874695</v>
      </c>
      <c r="R15" s="42"/>
      <c r="S15" s="42"/>
      <c r="T15" s="42"/>
      <c r="U15" s="42"/>
      <c r="V15" s="42"/>
    </row>
    <row r="16" spans="1:25" s="33" customFormat="1" ht="16.149999999999999" customHeight="1" x14ac:dyDescent="0.2">
      <c r="A16" s="35">
        <v>2005</v>
      </c>
      <c r="B16" s="34"/>
      <c r="C16" s="46">
        <v>601.81385738916015</v>
      </c>
      <c r="D16" s="34"/>
      <c r="E16" s="47">
        <v>7.0683755603697648E-2</v>
      </c>
      <c r="F16" s="48">
        <v>0.27369285126379644</v>
      </c>
      <c r="G16" s="48">
        <v>0.37822681933729235</v>
      </c>
      <c r="H16" s="48">
        <v>0.43148542381132993</v>
      </c>
      <c r="I16" s="48">
        <v>0.67894469679612424</v>
      </c>
      <c r="J16" s="48">
        <v>0.7077668266470053</v>
      </c>
      <c r="K16" s="48">
        <v>0.71272413349449848</v>
      </c>
      <c r="L16" s="48">
        <v>0.70993743891842642</v>
      </c>
      <c r="M16" s="48">
        <v>0.72307684188688548</v>
      </c>
      <c r="N16" s="48">
        <v>0.72958396902055167</v>
      </c>
      <c r="O16" s="48">
        <v>0.73476205725431776</v>
      </c>
      <c r="P16" s="50">
        <v>0.73518841312957128</v>
      </c>
      <c r="Q16" s="42"/>
      <c r="R16" s="42"/>
      <c r="S16" s="42"/>
      <c r="T16" s="42"/>
      <c r="U16" s="42"/>
      <c r="V16" s="42"/>
    </row>
    <row r="17" spans="1:22" s="33" customFormat="1" ht="16.149999999999999" customHeight="1" x14ac:dyDescent="0.2">
      <c r="A17" s="35">
        <v>2006</v>
      </c>
      <c r="B17" s="34"/>
      <c r="C17" s="43">
        <v>647.42699061129872</v>
      </c>
      <c r="D17" s="34"/>
      <c r="E17" s="44">
        <v>7.3212220061425914E-2</v>
      </c>
      <c r="F17" s="42">
        <v>0.30556849873874442</v>
      </c>
      <c r="G17" s="42">
        <v>0.46355411815415309</v>
      </c>
      <c r="H17" s="42">
        <v>0.7007889296891664</v>
      </c>
      <c r="I17" s="42">
        <v>0.74310743222871245</v>
      </c>
      <c r="J17" s="42">
        <v>0.76046062649963486</v>
      </c>
      <c r="K17" s="42">
        <v>0.77140889981806027</v>
      </c>
      <c r="L17" s="42">
        <v>0.77642074951926587</v>
      </c>
      <c r="M17" s="42">
        <v>0.78286352057672826</v>
      </c>
      <c r="N17" s="42">
        <v>0.79366899279239111</v>
      </c>
      <c r="O17" s="45">
        <v>0.79607800640926651</v>
      </c>
      <c r="P17" s="42" t="s">
        <v>32</v>
      </c>
      <c r="Q17" s="42"/>
      <c r="R17" s="42"/>
      <c r="S17" s="42"/>
      <c r="T17" s="42"/>
      <c r="U17" s="42"/>
      <c r="V17" s="42"/>
    </row>
    <row r="18" spans="1:22" s="33" customFormat="1" ht="16.149999999999999" customHeight="1" x14ac:dyDescent="0.2">
      <c r="A18" s="35">
        <v>2007</v>
      </c>
      <c r="B18" s="34"/>
      <c r="C18" s="46">
        <v>699.35117048085476</v>
      </c>
      <c r="D18" s="34"/>
      <c r="E18" s="47">
        <v>8.9069475314822649E-2</v>
      </c>
      <c r="F18" s="48">
        <v>0.34545353932706135</v>
      </c>
      <c r="G18" s="48">
        <v>0.76047486746080339</v>
      </c>
      <c r="H18" s="48">
        <v>0.85079022177179142</v>
      </c>
      <c r="I18" s="48">
        <v>0.88736088202694985</v>
      </c>
      <c r="J18" s="48">
        <v>0.95627460558839938</v>
      </c>
      <c r="K18" s="48">
        <v>0.98420649023703721</v>
      </c>
      <c r="L18" s="48">
        <v>0.99475156353274141</v>
      </c>
      <c r="M18" s="48">
        <v>1.0406989746459578</v>
      </c>
      <c r="N18" s="50">
        <v>1.0389598124335229</v>
      </c>
      <c r="O18" s="42" t="s">
        <v>32</v>
      </c>
      <c r="P18" s="42" t="s">
        <v>32</v>
      </c>
      <c r="Q18" s="42"/>
      <c r="R18" s="42"/>
      <c r="S18" s="42"/>
      <c r="T18" s="42"/>
      <c r="U18" s="42"/>
      <c r="V18" s="42"/>
    </row>
    <row r="19" spans="1:22" s="33" customFormat="1" ht="16.149999999999999" customHeight="1" x14ac:dyDescent="0.2">
      <c r="A19" s="35">
        <v>2008</v>
      </c>
      <c r="B19" s="34"/>
      <c r="C19" s="43">
        <v>640.59841156643324</v>
      </c>
      <c r="D19" s="34"/>
      <c r="E19" s="44">
        <v>7.5300157764732201E-2</v>
      </c>
      <c r="F19" s="42">
        <v>0.65260851923927421</v>
      </c>
      <c r="G19" s="42">
        <v>0.96633988883095512</v>
      </c>
      <c r="H19" s="42">
        <v>1.0003464351298594</v>
      </c>
      <c r="I19" s="42">
        <v>1.0458107905216361</v>
      </c>
      <c r="J19" s="42">
        <v>1.0635765716785774</v>
      </c>
      <c r="K19" s="42">
        <v>1.0676881215851217</v>
      </c>
      <c r="L19" s="42">
        <v>1.0661572579885055</v>
      </c>
      <c r="M19" s="45">
        <v>1.0566117948099616</v>
      </c>
      <c r="N19" s="42" t="s">
        <v>32</v>
      </c>
      <c r="O19" s="42" t="s">
        <v>32</v>
      </c>
      <c r="P19" s="42" t="s">
        <v>32</v>
      </c>
      <c r="Q19" s="42"/>
      <c r="R19" s="42"/>
      <c r="S19" s="42"/>
      <c r="T19" s="42"/>
      <c r="U19" s="42"/>
      <c r="V19" s="42"/>
    </row>
    <row r="20" spans="1:22" s="33" customFormat="1" ht="16.149999999999999" customHeight="1" x14ac:dyDescent="0.2">
      <c r="A20" s="35">
        <v>2009</v>
      </c>
      <c r="B20" s="34"/>
      <c r="C20" s="46">
        <v>519.16621425285882</v>
      </c>
      <c r="D20" s="34"/>
      <c r="E20" s="47">
        <v>8.493045028052848E-2</v>
      </c>
      <c r="F20" s="48">
        <v>0.44270335646515752</v>
      </c>
      <c r="G20" s="48">
        <v>0.44661321014878075</v>
      </c>
      <c r="H20" s="48">
        <v>0.45566262613852276</v>
      </c>
      <c r="I20" s="48">
        <v>0.47251968849047943</v>
      </c>
      <c r="J20" s="48">
        <v>0.47799200933395353</v>
      </c>
      <c r="K20" s="48">
        <v>0.48086966803592884</v>
      </c>
      <c r="L20" s="50">
        <v>0.47735142675491404</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362.18087994893716</v>
      </c>
      <c r="D21" s="34"/>
      <c r="E21" s="44">
        <v>1.1529245866911179E-2</v>
      </c>
      <c r="F21" s="42">
        <v>0.20135563812559937</v>
      </c>
      <c r="G21" s="42">
        <v>0.33181195259484314</v>
      </c>
      <c r="H21" s="42">
        <v>0.36525507427405707</v>
      </c>
      <c r="I21" s="42">
        <v>0.36754241047958952</v>
      </c>
      <c r="J21" s="42">
        <v>0.36946186093384514</v>
      </c>
      <c r="K21" s="51">
        <v>0.3719387842454614</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475.99933808397634</v>
      </c>
      <c r="D22" s="34"/>
      <c r="E22" s="47">
        <v>7.4472787254993025E-2</v>
      </c>
      <c r="F22" s="48">
        <v>0.26581469238532418</v>
      </c>
      <c r="G22" s="48">
        <v>0.3438296902483049</v>
      </c>
      <c r="H22" s="48">
        <v>0.40085987930194722</v>
      </c>
      <c r="I22" s="48">
        <v>0.41497132959367278</v>
      </c>
      <c r="J22" s="50">
        <v>0.44510632433401942</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431.76827233987115</v>
      </c>
      <c r="D23" s="34"/>
      <c r="E23" s="44">
        <v>4.6492463130740985E-2</v>
      </c>
      <c r="F23" s="42">
        <v>0.21558750161471735</v>
      </c>
      <c r="G23" s="42">
        <v>0.44044463907515652</v>
      </c>
      <c r="H23" s="42">
        <v>0.50244346327117306</v>
      </c>
      <c r="I23" s="45">
        <v>0.53740469986491834</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488.39836923060579</v>
      </c>
      <c r="D24" s="34"/>
      <c r="E24" s="48">
        <v>5.879133368002936E-2</v>
      </c>
      <c r="F24" s="48">
        <v>0.24618193367033925</v>
      </c>
      <c r="G24" s="48">
        <v>0.45003053703427853</v>
      </c>
      <c r="H24" s="50">
        <v>0.57461712918975327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501.66096394698201</v>
      </c>
      <c r="D25" s="34"/>
      <c r="E25" s="44">
        <v>5.2215241515031575E-2</v>
      </c>
      <c r="F25" s="42">
        <v>0.26299349459462446</v>
      </c>
      <c r="G25" s="45">
        <v>0.42565272108565333</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478.15679016890431</v>
      </c>
      <c r="D26" s="34"/>
      <c r="E26" s="55">
        <v>4.071986152958823E-2</v>
      </c>
      <c r="F26" s="50">
        <v>0.44692001470751896</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300.50396185135418</v>
      </c>
      <c r="D27" s="34"/>
      <c r="E27" s="57">
        <v>4.852246431762787E-2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665.72856622431664</v>
      </c>
      <c r="D31" s="20"/>
      <c r="E31" s="38">
        <v>5.1830915481527559E-2</v>
      </c>
      <c r="F31" s="39">
        <v>0.4489670914442761</v>
      </c>
      <c r="G31" s="39">
        <v>0.77138954036453811</v>
      </c>
      <c r="H31" s="39">
        <v>0.89335515625187834</v>
      </c>
      <c r="I31" s="39">
        <v>0.95292405694383608</v>
      </c>
      <c r="J31" s="39">
        <v>0.98232273168824902</v>
      </c>
      <c r="K31" s="39">
        <v>0.98938017758527974</v>
      </c>
      <c r="L31" s="39">
        <v>0.99319183074427198</v>
      </c>
      <c r="M31" s="39">
        <v>1.0022420573009991</v>
      </c>
      <c r="N31" s="39">
        <v>1.0130575777612387</v>
      </c>
      <c r="O31" s="39">
        <v>1.0229332396195037</v>
      </c>
      <c r="P31" s="39">
        <v>1.0423452946477187</v>
      </c>
      <c r="Q31" s="39">
        <v>1.0592990885045184</v>
      </c>
      <c r="R31" s="39">
        <v>1.0826116453497676</v>
      </c>
      <c r="S31" s="71">
        <v>1.0996139287302351</v>
      </c>
      <c r="T31" s="72">
        <v>1.1072891689134752</v>
      </c>
    </row>
    <row r="32" spans="1:22" s="64" customFormat="1" ht="19.149999999999999" customHeight="1" x14ac:dyDescent="0.2">
      <c r="A32" s="35">
        <v>2002</v>
      </c>
      <c r="B32" s="69"/>
      <c r="C32" s="73">
        <v>625.31472367044637</v>
      </c>
      <c r="D32" s="20"/>
      <c r="E32" s="44">
        <v>8.1742021413957561E-2</v>
      </c>
      <c r="F32" s="42">
        <v>0.29143560571024119</v>
      </c>
      <c r="G32" s="42">
        <v>0.51882724634982302</v>
      </c>
      <c r="H32" s="42">
        <v>0.58754271837432903</v>
      </c>
      <c r="I32" s="42">
        <v>0.63021682250257904</v>
      </c>
      <c r="J32" s="42">
        <v>0.67088147829585532</v>
      </c>
      <c r="K32" s="42">
        <v>0.70685498544333758</v>
      </c>
      <c r="L32" s="42">
        <v>0.7169643037462381</v>
      </c>
      <c r="M32" s="42">
        <v>0.73317059587274025</v>
      </c>
      <c r="N32" s="42">
        <v>0.73760436173742772</v>
      </c>
      <c r="O32" s="42">
        <v>0.74460426274870473</v>
      </c>
      <c r="P32" s="42">
        <v>0.75030167306665885</v>
      </c>
      <c r="Q32" s="42">
        <v>0.75715869531163738</v>
      </c>
      <c r="R32" s="42">
        <v>0.76520811478170636</v>
      </c>
      <c r="S32" s="45">
        <v>0.76914932167884653</v>
      </c>
    </row>
    <row r="33" spans="1:18" s="64" customFormat="1" ht="16.149999999999999" customHeight="1" x14ac:dyDescent="0.2">
      <c r="A33" s="35">
        <v>2003</v>
      </c>
      <c r="B33" s="66"/>
      <c r="C33" s="74">
        <v>566.28388853617423</v>
      </c>
      <c r="D33" s="20"/>
      <c r="E33" s="47">
        <v>1.4903083504472597E-2</v>
      </c>
      <c r="F33" s="48">
        <v>0.20809390642830503</v>
      </c>
      <c r="G33" s="48">
        <v>0.39198662902881831</v>
      </c>
      <c r="H33" s="48">
        <v>0.40706460870133487</v>
      </c>
      <c r="I33" s="48">
        <v>0.43661784684250576</v>
      </c>
      <c r="J33" s="48">
        <v>0.47030259449424355</v>
      </c>
      <c r="K33" s="48">
        <v>0.51272783920258935</v>
      </c>
      <c r="L33" s="48">
        <v>0.52313873250876408</v>
      </c>
      <c r="M33" s="48">
        <v>0.52666643702536098</v>
      </c>
      <c r="N33" s="48">
        <v>0.52897349702335705</v>
      </c>
      <c r="O33" s="48">
        <v>0.53755063165050421</v>
      </c>
      <c r="P33" s="48">
        <v>0.54464120608592348</v>
      </c>
      <c r="Q33" s="48">
        <v>0.55895343397304853</v>
      </c>
      <c r="R33" s="49">
        <v>0.56377333167652011</v>
      </c>
    </row>
    <row r="34" spans="1:18" s="64" customFormat="1" ht="16.149999999999999" customHeight="1" x14ac:dyDescent="0.2">
      <c r="A34" s="35">
        <v>2004</v>
      </c>
      <c r="B34" s="66"/>
      <c r="C34" s="73">
        <v>524.2668648924481</v>
      </c>
      <c r="D34" s="20"/>
      <c r="E34" s="44">
        <v>1.0518804213112102E-2</v>
      </c>
      <c r="F34" s="42">
        <v>0.16977893055601473</v>
      </c>
      <c r="G34" s="42">
        <v>0.31722386803449254</v>
      </c>
      <c r="H34" s="42">
        <v>0.37449803012686228</v>
      </c>
      <c r="I34" s="42">
        <v>0.40715066138242018</v>
      </c>
      <c r="J34" s="42">
        <v>0.56949662306264248</v>
      </c>
      <c r="K34" s="42">
        <v>0.61083668839283778</v>
      </c>
      <c r="L34" s="42">
        <v>0.61918096605089912</v>
      </c>
      <c r="M34" s="42">
        <v>0.62399769072892775</v>
      </c>
      <c r="N34" s="42">
        <v>0.63351865988108003</v>
      </c>
      <c r="O34" s="42">
        <v>0.64332233547949957</v>
      </c>
      <c r="P34" s="42">
        <v>0.64983460370446977</v>
      </c>
      <c r="Q34" s="75">
        <v>0.65864859040890156</v>
      </c>
    </row>
    <row r="35" spans="1:18" s="64" customFormat="1" ht="16.149999999999999" customHeight="1" x14ac:dyDescent="0.2">
      <c r="A35" s="35">
        <v>2005</v>
      </c>
      <c r="B35" s="66"/>
      <c r="C35" s="74">
        <v>601.81385738916015</v>
      </c>
      <c r="D35" s="20"/>
      <c r="E35" s="47">
        <v>1.2331649375490828E-2</v>
      </c>
      <c r="F35" s="48">
        <v>0.14068849700990785</v>
      </c>
      <c r="G35" s="48">
        <v>0.30343760645365997</v>
      </c>
      <c r="H35" s="48">
        <v>0.36566151827443116</v>
      </c>
      <c r="I35" s="48">
        <v>0.63978377180878487</v>
      </c>
      <c r="J35" s="48">
        <v>0.67037976766057761</v>
      </c>
      <c r="K35" s="48">
        <v>0.67904062799008424</v>
      </c>
      <c r="L35" s="48">
        <v>0.68138927269758987</v>
      </c>
      <c r="M35" s="48">
        <v>0.68956895269833252</v>
      </c>
      <c r="N35" s="48">
        <v>0.69836154404902562</v>
      </c>
      <c r="O35" s="48">
        <v>0.71075094390816496</v>
      </c>
      <c r="P35" s="48">
        <v>0.71040039119480947</v>
      </c>
      <c r="Q35" s="66"/>
    </row>
    <row r="36" spans="1:18" s="64" customFormat="1" ht="16.149999999999999" customHeight="1" x14ac:dyDescent="0.2">
      <c r="A36" s="35">
        <v>2006</v>
      </c>
      <c r="B36" s="66"/>
      <c r="C36" s="73">
        <v>647.42699061129872</v>
      </c>
      <c r="D36" s="20"/>
      <c r="E36" s="44">
        <v>1.0725590364548433E-2</v>
      </c>
      <c r="F36" s="42">
        <v>0.17472920640323034</v>
      </c>
      <c r="G36" s="42">
        <v>0.36518549378031151</v>
      </c>
      <c r="H36" s="42">
        <v>0.64385713916323617</v>
      </c>
      <c r="I36" s="42">
        <v>0.69190685274108166</v>
      </c>
      <c r="J36" s="42">
        <v>0.70885867401444502</v>
      </c>
      <c r="K36" s="42">
        <v>0.72434119416739751</v>
      </c>
      <c r="L36" s="42">
        <v>0.7382371503244114</v>
      </c>
      <c r="M36" s="42">
        <v>0.7481740030216697</v>
      </c>
      <c r="N36" s="42">
        <v>0.75839229401600261</v>
      </c>
      <c r="O36" s="45">
        <v>0.76284531481368256</v>
      </c>
      <c r="P36" s="42" t="s">
        <v>32</v>
      </c>
      <c r="Q36" s="66"/>
    </row>
    <row r="37" spans="1:18" s="64" customFormat="1" ht="16.149999999999999" customHeight="1" x14ac:dyDescent="0.2">
      <c r="A37" s="35">
        <v>2007</v>
      </c>
      <c r="B37" s="66"/>
      <c r="C37" s="74">
        <v>699.35117048085476</v>
      </c>
      <c r="D37" s="20"/>
      <c r="E37" s="47">
        <v>9.6694257835196369E-3</v>
      </c>
      <c r="F37" s="48">
        <v>0.17393824754518297</v>
      </c>
      <c r="G37" s="48">
        <v>0.67628345983741744</v>
      </c>
      <c r="H37" s="48">
        <v>0.78842700695879375</v>
      </c>
      <c r="I37" s="48">
        <v>0.83698022841263553</v>
      </c>
      <c r="J37" s="48">
        <v>0.88478988037059103</v>
      </c>
      <c r="K37" s="48">
        <v>0.90873701877278146</v>
      </c>
      <c r="L37" s="48">
        <v>0.95112879571909659</v>
      </c>
      <c r="M37" s="48">
        <v>0.99917650261509861</v>
      </c>
      <c r="N37" s="50">
        <v>1.0039526545622965</v>
      </c>
      <c r="O37" s="42" t="s">
        <v>32</v>
      </c>
      <c r="P37" s="42" t="s">
        <v>32</v>
      </c>
      <c r="Q37" s="66"/>
    </row>
    <row r="38" spans="1:18" s="64" customFormat="1" ht="16.149999999999999" customHeight="1" x14ac:dyDescent="0.2">
      <c r="A38" s="35">
        <v>2008</v>
      </c>
      <c r="B38" s="66"/>
      <c r="C38" s="73">
        <v>640.59841156643324</v>
      </c>
      <c r="D38" s="20"/>
      <c r="E38" s="44">
        <v>1.1514686244132271E-2</v>
      </c>
      <c r="F38" s="42">
        <v>0.46017799601281567</v>
      </c>
      <c r="G38" s="42">
        <v>0.88377982837600055</v>
      </c>
      <c r="H38" s="42">
        <v>0.93485506071426805</v>
      </c>
      <c r="I38" s="42">
        <v>0.97161115066484327</v>
      </c>
      <c r="J38" s="42">
        <v>0.99111322790286893</v>
      </c>
      <c r="K38" s="42">
        <v>1.0005327915912083</v>
      </c>
      <c r="L38" s="42">
        <v>1.006219053999803</v>
      </c>
      <c r="M38" s="45">
        <v>1.0095576060929525</v>
      </c>
      <c r="N38" s="42" t="s">
        <v>32</v>
      </c>
      <c r="O38" s="42" t="s">
        <v>32</v>
      </c>
      <c r="P38" s="42" t="s">
        <v>32</v>
      </c>
      <c r="Q38" s="66"/>
    </row>
    <row r="39" spans="1:18" s="64" customFormat="1" ht="16.149999999999999" customHeight="1" x14ac:dyDescent="0.2">
      <c r="A39" s="35">
        <v>2009</v>
      </c>
      <c r="B39" s="66"/>
      <c r="C39" s="74">
        <v>519.16621425285882</v>
      </c>
      <c r="D39" s="20"/>
      <c r="E39" s="47">
        <v>2.2580021175878467E-2</v>
      </c>
      <c r="F39" s="48">
        <v>0.24987796021729128</v>
      </c>
      <c r="G39" s="48">
        <v>0.37790385991225073</v>
      </c>
      <c r="H39" s="48">
        <v>0.41180042503305181</v>
      </c>
      <c r="I39" s="48">
        <v>0.43816276565073309</v>
      </c>
      <c r="J39" s="48">
        <v>0.44891927212754973</v>
      </c>
      <c r="K39" s="48">
        <v>0.45257632793752356</v>
      </c>
      <c r="L39" s="50">
        <v>0.46060243144114638</v>
      </c>
      <c r="M39" s="42" t="s">
        <v>32</v>
      </c>
      <c r="N39" s="42" t="s">
        <v>32</v>
      </c>
      <c r="O39" s="42" t="s">
        <v>32</v>
      </c>
      <c r="P39" s="42" t="s">
        <v>32</v>
      </c>
      <c r="Q39" s="66"/>
    </row>
    <row r="40" spans="1:18" s="64" customFormat="1" ht="16.149999999999999" customHeight="1" x14ac:dyDescent="0.2">
      <c r="A40" s="35">
        <v>2010</v>
      </c>
      <c r="B40" s="66"/>
      <c r="C40" s="73">
        <v>362.18087994893716</v>
      </c>
      <c r="D40" s="20"/>
      <c r="E40" s="44">
        <v>2.1836070267584489E-3</v>
      </c>
      <c r="F40" s="42">
        <v>0.12863089576085715</v>
      </c>
      <c r="G40" s="42">
        <v>0.28026265361926539</v>
      </c>
      <c r="H40" s="76">
        <v>0.32882884259782974</v>
      </c>
      <c r="I40" s="42">
        <v>0.34006632218326549</v>
      </c>
      <c r="J40" s="42">
        <v>0.34771205243804171</v>
      </c>
      <c r="K40" s="45">
        <v>0.36106766326480993</v>
      </c>
      <c r="L40" s="42" t="s">
        <v>32</v>
      </c>
      <c r="M40" s="42" t="s">
        <v>32</v>
      </c>
      <c r="N40" s="42" t="s">
        <v>32</v>
      </c>
      <c r="O40" s="42" t="s">
        <v>32</v>
      </c>
      <c r="P40" s="42" t="s">
        <v>32</v>
      </c>
      <c r="Q40" s="66"/>
    </row>
    <row r="41" spans="1:18" s="64" customFormat="1" ht="15.6" customHeight="1" x14ac:dyDescent="0.2">
      <c r="A41" s="35">
        <v>2011</v>
      </c>
      <c r="B41" s="66"/>
      <c r="C41" s="74">
        <v>475.99933808397634</v>
      </c>
      <c r="D41" s="20"/>
      <c r="E41" s="47">
        <v>1.126618414670166E-2</v>
      </c>
      <c r="F41" s="48">
        <v>0.16100427277993218</v>
      </c>
      <c r="G41" s="48">
        <v>0.29767174395887042</v>
      </c>
      <c r="H41" s="48">
        <v>0.33658634973186397</v>
      </c>
      <c r="I41" s="48">
        <v>0.3887466485939251</v>
      </c>
      <c r="J41" s="50">
        <v>0.43857921681731171</v>
      </c>
      <c r="K41" s="42" t="s">
        <v>32</v>
      </c>
      <c r="L41" s="42" t="s">
        <v>32</v>
      </c>
      <c r="M41" s="42" t="s">
        <v>32</v>
      </c>
      <c r="N41" s="42" t="s">
        <v>32</v>
      </c>
      <c r="O41" s="42" t="s">
        <v>32</v>
      </c>
      <c r="P41" s="42" t="s">
        <v>32</v>
      </c>
      <c r="Q41" s="66"/>
    </row>
    <row r="42" spans="1:18" s="64" customFormat="1" ht="18.600000000000001" customHeight="1" x14ac:dyDescent="0.2">
      <c r="A42" s="35">
        <v>2012</v>
      </c>
      <c r="B42" s="77"/>
      <c r="C42" s="73">
        <v>431.76827233987115</v>
      </c>
      <c r="D42" s="20"/>
      <c r="E42" s="78">
        <v>9.271646610951206E-3</v>
      </c>
      <c r="F42" s="42">
        <v>0.1320062002758855</v>
      </c>
      <c r="G42" s="42">
        <v>0.36970693258890636</v>
      </c>
      <c r="H42" s="42">
        <v>0.47173986197193907</v>
      </c>
      <c r="I42" s="45">
        <v>0.53696616757688953</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488.39836923060579</v>
      </c>
      <c r="D43" s="20"/>
      <c r="E43" s="48">
        <v>1.1050265236099113E-2</v>
      </c>
      <c r="F43" s="48">
        <v>0.20542921363238306</v>
      </c>
      <c r="G43" s="48">
        <v>0.44925773725894913</v>
      </c>
      <c r="H43" s="48">
        <v>0.56511403173075403</v>
      </c>
      <c r="I43" s="42"/>
      <c r="J43" s="42"/>
      <c r="K43" s="42"/>
      <c r="L43" s="42"/>
      <c r="M43" s="42"/>
      <c r="N43" s="42"/>
      <c r="O43" s="42"/>
      <c r="P43" s="42"/>
      <c r="Q43" s="66"/>
    </row>
    <row r="44" spans="1:18" s="64" customFormat="1" ht="18.600000000000001" customHeight="1" x14ac:dyDescent="0.2">
      <c r="A44" s="35">
        <v>2014</v>
      </c>
      <c r="B44" s="77"/>
      <c r="C44" s="73">
        <v>501.66096394698201</v>
      </c>
      <c r="D44" s="20"/>
      <c r="E44" s="79">
        <v>1.783624028895418E-2</v>
      </c>
      <c r="F44" s="42">
        <v>0.13326293661250668</v>
      </c>
      <c r="G44" s="45">
        <v>0.3416917549191778</v>
      </c>
      <c r="H44" s="42"/>
      <c r="I44" s="42"/>
      <c r="J44" s="42"/>
      <c r="K44" s="42"/>
      <c r="L44" s="42"/>
      <c r="M44" s="42"/>
      <c r="N44" s="42"/>
      <c r="O44" s="42"/>
      <c r="P44" s="42"/>
      <c r="Q44" s="66"/>
    </row>
    <row r="45" spans="1:18" s="64" customFormat="1" ht="18.600000000000001" customHeight="1" x14ac:dyDescent="0.2">
      <c r="A45" s="35">
        <v>2015</v>
      </c>
      <c r="B45" s="77"/>
      <c r="C45" s="74">
        <v>478.15679016890431</v>
      </c>
      <c r="D45" s="20"/>
      <c r="E45" s="55">
        <v>6.1899748655157268E-3</v>
      </c>
      <c r="F45" s="50">
        <v>0.25637865180018521</v>
      </c>
      <c r="G45" s="42"/>
      <c r="H45" s="42"/>
      <c r="I45" s="42"/>
      <c r="J45" s="42"/>
      <c r="K45" s="42"/>
      <c r="L45" s="42"/>
      <c r="M45" s="42"/>
      <c r="N45" s="42"/>
      <c r="O45" s="42"/>
      <c r="P45" s="42"/>
      <c r="Q45" s="66"/>
    </row>
    <row r="46" spans="1:18" s="64" customFormat="1" ht="18.600000000000001" customHeight="1" x14ac:dyDescent="0.2">
      <c r="A46" s="35">
        <v>2016</v>
      </c>
      <c r="B46" s="77"/>
      <c r="C46" s="80">
        <v>300.50396185135418</v>
      </c>
      <c r="D46" s="20"/>
      <c r="E46" s="81">
        <v>1.1655558765541524E-2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1.1406346769515614</v>
      </c>
      <c r="D51" s="34"/>
      <c r="E51" s="86">
        <v>1.1072891689134741</v>
      </c>
      <c r="F51" s="86">
        <v>3.5998554914270543E-2</v>
      </c>
      <c r="G51" s="86">
        <v>-2.6530468761830866E-3</v>
      </c>
      <c r="H51" s="42"/>
      <c r="I51" s="42"/>
      <c r="J51" s="42"/>
      <c r="K51" s="42"/>
      <c r="L51" s="42"/>
      <c r="M51" s="42"/>
      <c r="N51" s="42"/>
    </row>
    <row r="52" spans="1:17" s="33" customFormat="1" ht="16.149999999999999" customHeight="1" x14ac:dyDescent="0.2">
      <c r="A52" s="65">
        <v>2002</v>
      </c>
      <c r="B52" s="34"/>
      <c r="C52" s="87">
        <v>0.79576428390487874</v>
      </c>
      <c r="D52" s="34"/>
      <c r="E52" s="88">
        <v>0.76914932167884575</v>
      </c>
      <c r="F52" s="88">
        <v>3.4349778658335772E-2</v>
      </c>
      <c r="G52" s="88">
        <v>-7.7348164323028136E-3</v>
      </c>
      <c r="H52" s="42"/>
      <c r="I52" s="42"/>
      <c r="J52" s="42"/>
      <c r="K52" s="42"/>
      <c r="L52" s="42"/>
      <c r="M52" s="42"/>
      <c r="N52" s="42"/>
    </row>
    <row r="53" spans="1:17" s="33" customFormat="1" ht="16.149999999999999" customHeight="1" x14ac:dyDescent="0.2">
      <c r="A53" s="65">
        <v>2003</v>
      </c>
      <c r="B53" s="34"/>
      <c r="C53" s="89">
        <v>0.59135051167258224</v>
      </c>
      <c r="D53" s="34"/>
      <c r="E53" s="90">
        <v>0.56377333167652022</v>
      </c>
      <c r="F53" s="90">
        <v>3.8004694500962957E-2</v>
      </c>
      <c r="G53" s="90">
        <v>-1.0427514504900934E-2</v>
      </c>
      <c r="H53" s="42"/>
      <c r="I53" s="42"/>
      <c r="J53" s="42"/>
      <c r="K53" s="42"/>
      <c r="L53" s="42"/>
      <c r="M53" s="42"/>
      <c r="N53" s="42"/>
    </row>
    <row r="54" spans="1:17" s="33" customFormat="1" ht="16.149999999999999" customHeight="1" x14ac:dyDescent="0.2">
      <c r="A54" s="65">
        <v>2004</v>
      </c>
      <c r="B54" s="34"/>
      <c r="C54" s="87">
        <v>0.68122275814678479</v>
      </c>
      <c r="D54" s="34"/>
      <c r="E54" s="88">
        <v>0.65864859040890156</v>
      </c>
      <c r="F54" s="88">
        <v>2.857349482984553E-2</v>
      </c>
      <c r="G54" s="88">
        <v>-5.9993270919622924E-3</v>
      </c>
      <c r="H54" s="42"/>
      <c r="I54" s="42"/>
      <c r="J54" s="42"/>
      <c r="K54" s="42"/>
      <c r="L54" s="42"/>
      <c r="M54" s="42"/>
      <c r="N54" s="42"/>
    </row>
    <row r="55" spans="1:17" s="33" customFormat="1" ht="16.149999999999999" customHeight="1" x14ac:dyDescent="0.2">
      <c r="A55" s="65">
        <v>2005</v>
      </c>
      <c r="B55" s="34"/>
      <c r="C55" s="89">
        <v>0.73203141970612662</v>
      </c>
      <c r="D55" s="34"/>
      <c r="E55" s="90">
        <v>0.7104003911948098</v>
      </c>
      <c r="F55" s="90">
        <v>2.4788021934761578E-2</v>
      </c>
      <c r="G55" s="90">
        <v>-3.1569934234447886E-3</v>
      </c>
      <c r="H55" s="42"/>
      <c r="I55" s="42"/>
      <c r="J55" s="42"/>
      <c r="K55" s="42"/>
      <c r="L55" s="42"/>
      <c r="M55" s="42"/>
      <c r="N55" s="42"/>
    </row>
    <row r="56" spans="1:17" s="33" customFormat="1" ht="16.149999999999999" customHeight="1" x14ac:dyDescent="0.2">
      <c r="A56" s="65">
        <v>2006</v>
      </c>
      <c r="B56" s="34"/>
      <c r="C56" s="87">
        <v>0.80304518403890623</v>
      </c>
      <c r="D56" s="34"/>
      <c r="E56" s="88">
        <v>0.76284531481368256</v>
      </c>
      <c r="F56" s="88">
        <v>3.3232691595583841E-2</v>
      </c>
      <c r="G56" s="88">
        <v>6.9671776296398999E-3</v>
      </c>
      <c r="H56" s="42"/>
      <c r="I56" s="42"/>
      <c r="J56" s="42"/>
      <c r="K56" s="42"/>
      <c r="L56" s="42"/>
      <c r="M56" s="42"/>
      <c r="N56" s="42"/>
    </row>
    <row r="57" spans="1:17" s="33" customFormat="1" ht="16.149999999999999" customHeight="1" x14ac:dyDescent="0.2">
      <c r="A57" s="65">
        <v>2007</v>
      </c>
      <c r="B57" s="34"/>
      <c r="C57" s="89">
        <v>1.0664722572044201</v>
      </c>
      <c r="D57" s="34"/>
      <c r="E57" s="90">
        <v>1.0039526545622961</v>
      </c>
      <c r="F57" s="90">
        <v>3.5007157871226345E-2</v>
      </c>
      <c r="G57" s="90">
        <v>2.7512444770897537E-2</v>
      </c>
      <c r="H57" s="42"/>
      <c r="I57" s="42"/>
      <c r="J57" s="42"/>
      <c r="K57" s="42"/>
      <c r="L57" s="42"/>
      <c r="M57" s="42"/>
      <c r="N57" s="42"/>
    </row>
    <row r="58" spans="1:17" s="33" customFormat="1" ht="16.149999999999999" customHeight="1" x14ac:dyDescent="0.2">
      <c r="A58" s="65">
        <v>2008</v>
      </c>
      <c r="B58" s="34"/>
      <c r="C58" s="87">
        <v>1.0903971820965486</v>
      </c>
      <c r="D58" s="34"/>
      <c r="E58" s="88">
        <v>1.0095576060929525</v>
      </c>
      <c r="F58" s="88">
        <v>4.7054188717009525E-2</v>
      </c>
      <c r="G58" s="88">
        <v>3.3785387286586401E-2</v>
      </c>
      <c r="H58" s="42"/>
      <c r="I58" s="42"/>
      <c r="J58" s="42"/>
      <c r="K58" s="42"/>
      <c r="L58" s="42"/>
      <c r="M58" s="42"/>
      <c r="N58" s="42"/>
    </row>
    <row r="59" spans="1:17" s="33" customFormat="1" ht="16.149999999999999" customHeight="1" x14ac:dyDescent="0.2">
      <c r="A59" s="65">
        <v>2009</v>
      </c>
      <c r="B59" s="34"/>
      <c r="C59" s="89">
        <v>0.4994467340865163</v>
      </c>
      <c r="D59" s="34"/>
      <c r="E59" s="90">
        <v>0.46060243144114638</v>
      </c>
      <c r="F59" s="90">
        <v>1.6748995313767445E-2</v>
      </c>
      <c r="G59" s="90">
        <v>2.2095307331602525E-2</v>
      </c>
      <c r="H59" s="34"/>
      <c r="I59" s="34"/>
      <c r="J59" s="91"/>
      <c r="K59" s="91"/>
      <c r="L59" s="91"/>
      <c r="M59" s="91"/>
      <c r="N59" s="91"/>
    </row>
    <row r="60" spans="1:17" s="33" customFormat="1" ht="16.149999999999999" customHeight="1" x14ac:dyDescent="0.2">
      <c r="A60" s="65">
        <v>2010</v>
      </c>
      <c r="B60" s="34"/>
      <c r="C60" s="87">
        <v>0.40442560876268857</v>
      </c>
      <c r="D60" s="34"/>
      <c r="E60" s="88">
        <v>0.36106766326480982</v>
      </c>
      <c r="F60" s="88">
        <v>1.0871120980651537E-2</v>
      </c>
      <c r="G60" s="88">
        <v>3.2486824517227203E-2</v>
      </c>
      <c r="H60" s="34"/>
      <c r="I60" s="34"/>
    </row>
    <row r="61" spans="1:17" s="33" customFormat="1" ht="15.6" customHeight="1" x14ac:dyDescent="0.2">
      <c r="A61" s="65">
        <v>2011</v>
      </c>
      <c r="B61" s="34"/>
      <c r="C61" s="89">
        <v>0.4716344858644867</v>
      </c>
      <c r="D61" s="34"/>
      <c r="E61" s="90">
        <v>0.43857921681731182</v>
      </c>
      <c r="F61" s="90">
        <v>6.5271075167076583E-3</v>
      </c>
      <c r="G61" s="90">
        <v>2.6528161530467217E-2</v>
      </c>
      <c r="H61" s="34"/>
      <c r="I61" s="34"/>
    </row>
    <row r="62" spans="1:17" s="33" customFormat="1" ht="18.600000000000001" customHeight="1" x14ac:dyDescent="0.2">
      <c r="A62" s="35">
        <v>2012</v>
      </c>
      <c r="B62" s="34"/>
      <c r="C62" s="87">
        <v>0.57037887348220229</v>
      </c>
      <c r="D62" s="34"/>
      <c r="E62" s="88">
        <v>0.53696616757688953</v>
      </c>
      <c r="F62" s="88">
        <v>4.3853228802881266E-4</v>
      </c>
      <c r="G62" s="88">
        <v>3.2974173617283921E-2</v>
      </c>
      <c r="H62" s="34"/>
      <c r="I62" s="34"/>
    </row>
    <row r="63" spans="1:17" s="33" customFormat="1" ht="18.600000000000001" customHeight="1" x14ac:dyDescent="0.2">
      <c r="A63" s="35">
        <v>2013</v>
      </c>
      <c r="B63" s="34"/>
      <c r="C63" s="89">
        <v>0.6201215531275166</v>
      </c>
      <c r="D63" s="34"/>
      <c r="E63" s="90">
        <v>0.56511403173075414</v>
      </c>
      <c r="F63" s="90">
        <v>9.5030974589992712E-3</v>
      </c>
      <c r="G63" s="90">
        <v>4.5504423937763168E-2</v>
      </c>
      <c r="H63" s="34"/>
      <c r="I63" s="34"/>
    </row>
    <row r="64" spans="1:17" s="33" customFormat="1" ht="18.600000000000001" customHeight="1" x14ac:dyDescent="0.2">
      <c r="A64" s="35">
        <v>2014</v>
      </c>
      <c r="B64" s="34"/>
      <c r="C64" s="87">
        <v>0.52449941113362197</v>
      </c>
      <c r="D64" s="34"/>
      <c r="E64" s="88">
        <v>0.34169175491917775</v>
      </c>
      <c r="F64" s="88">
        <v>8.3960966166475554E-2</v>
      </c>
      <c r="G64" s="88">
        <v>9.8846690047968686E-2</v>
      </c>
      <c r="H64" s="34"/>
      <c r="I64" s="34"/>
    </row>
    <row r="65" spans="1:9" s="33" customFormat="1" ht="18.600000000000001" customHeight="1" x14ac:dyDescent="0.2">
      <c r="A65" s="35">
        <v>2015</v>
      </c>
      <c r="B65" s="34"/>
      <c r="C65" s="89">
        <v>0.6965893040443184</v>
      </c>
      <c r="D65" s="34"/>
      <c r="E65" s="90">
        <v>0.25637865180018526</v>
      </c>
      <c r="F65" s="90">
        <v>0.19054136290733395</v>
      </c>
      <c r="G65" s="90">
        <v>0.24966928933679919</v>
      </c>
      <c r="H65" s="34"/>
      <c r="I65" s="34"/>
    </row>
    <row r="66" spans="1:9" s="33" customFormat="1" ht="18.600000000000001" customHeight="1" x14ac:dyDescent="0.2">
      <c r="A66" s="35">
        <v>2016</v>
      </c>
      <c r="B66" s="34"/>
      <c r="C66" s="92">
        <v>0.53122789919493618</v>
      </c>
      <c r="D66" s="34"/>
      <c r="E66" s="93">
        <v>1.1655558765541524E-2</v>
      </c>
      <c r="F66" s="93">
        <v>3.6866905552086333E-2</v>
      </c>
      <c r="G66" s="93">
        <v>0.48270543487730827</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9">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73</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549.82147637933338</v>
      </c>
      <c r="D12" s="34"/>
      <c r="E12" s="38">
        <v>0.24658500775120185</v>
      </c>
      <c r="F12" s="39">
        <v>0.9266846481130917</v>
      </c>
      <c r="G12" s="39">
        <v>1.1523630991738212</v>
      </c>
      <c r="H12" s="39">
        <v>1.2002766394806617</v>
      </c>
      <c r="I12" s="39">
        <v>1.237359704941722</v>
      </c>
      <c r="J12" s="39">
        <v>1.2409317743828983</v>
      </c>
      <c r="K12" s="39">
        <v>1.2124256486044391</v>
      </c>
      <c r="L12" s="39">
        <v>1.2176166843855367</v>
      </c>
      <c r="M12" s="39">
        <v>1.2293762298479065</v>
      </c>
      <c r="N12" s="39">
        <v>1.2403441881868484</v>
      </c>
      <c r="O12" s="39">
        <v>1.2378740523144272</v>
      </c>
      <c r="P12" s="40">
        <v>1.2886149535837899</v>
      </c>
      <c r="Q12" s="40">
        <v>1.2854914768531853</v>
      </c>
      <c r="R12" s="40">
        <v>1.2881251611206319</v>
      </c>
      <c r="S12" s="40">
        <v>1.2852102741795703</v>
      </c>
      <c r="T12" s="41">
        <v>1.2904625111028027</v>
      </c>
      <c r="U12" s="42"/>
      <c r="V12" s="42"/>
    </row>
    <row r="13" spans="1:25" s="33" customFormat="1" ht="16.149999999999999" customHeight="1" x14ac:dyDescent="0.2">
      <c r="A13" s="35">
        <v>2002</v>
      </c>
      <c r="B13" s="34"/>
      <c r="C13" s="43">
        <v>501.73959020142127</v>
      </c>
      <c r="D13" s="34"/>
      <c r="E13" s="44">
        <v>5.7956910796135117E-2</v>
      </c>
      <c r="F13" s="42">
        <v>0.56066062161965524</v>
      </c>
      <c r="G13" s="42">
        <v>0.71962145856485182</v>
      </c>
      <c r="H13" s="42">
        <v>0.7957816173690786</v>
      </c>
      <c r="I13" s="42">
        <v>0.84964775996532937</v>
      </c>
      <c r="J13" s="42">
        <v>0.86107293975240029</v>
      </c>
      <c r="K13" s="42">
        <v>0.84307093330025584</v>
      </c>
      <c r="L13" s="42">
        <v>0.85139196866021782</v>
      </c>
      <c r="M13" s="42">
        <v>0.86290958177861665</v>
      </c>
      <c r="N13" s="42">
        <v>0.86482023244028983</v>
      </c>
      <c r="O13" s="42">
        <v>0.84741082265290057</v>
      </c>
      <c r="P13" s="42">
        <v>0.84737244056102501</v>
      </c>
      <c r="Q13" s="42">
        <v>0.8547415581730301</v>
      </c>
      <c r="R13" s="42">
        <v>0.84213400636825875</v>
      </c>
      <c r="S13" s="45">
        <v>0.84110507690515102</v>
      </c>
      <c r="T13" s="42"/>
      <c r="U13" s="42"/>
      <c r="V13" s="42"/>
    </row>
    <row r="14" spans="1:25" s="33" customFormat="1" ht="16.149999999999999" customHeight="1" x14ac:dyDescent="0.2">
      <c r="A14" s="35">
        <v>2003</v>
      </c>
      <c r="B14" s="34"/>
      <c r="C14" s="46">
        <v>458.04143140549098</v>
      </c>
      <c r="D14" s="34"/>
      <c r="E14" s="47">
        <v>5.6724913336077189E-2</v>
      </c>
      <c r="F14" s="48">
        <v>0.41796081213719671</v>
      </c>
      <c r="G14" s="48">
        <v>0.59177603662082789</v>
      </c>
      <c r="H14" s="48">
        <v>0.59014598466123935</v>
      </c>
      <c r="I14" s="48">
        <v>0.6145702243677531</v>
      </c>
      <c r="J14" s="48">
        <v>0.65092767070177537</v>
      </c>
      <c r="K14" s="48">
        <v>0.70903365596463797</v>
      </c>
      <c r="L14" s="48">
        <v>0.69623024405655798</v>
      </c>
      <c r="M14" s="48">
        <v>0.69692451781222797</v>
      </c>
      <c r="N14" s="48">
        <v>0.6907010421921097</v>
      </c>
      <c r="O14" s="48">
        <v>0.69715480646471706</v>
      </c>
      <c r="P14" s="48">
        <v>0.70419371062740166</v>
      </c>
      <c r="Q14" s="48">
        <v>0.69111234041351077</v>
      </c>
      <c r="R14" s="49">
        <v>0.68568210070939117</v>
      </c>
      <c r="S14" s="42"/>
      <c r="T14" s="42"/>
      <c r="U14" s="42"/>
      <c r="V14" s="42"/>
    </row>
    <row r="15" spans="1:25" s="33" customFormat="1" ht="16.149999999999999" customHeight="1" x14ac:dyDescent="0.2">
      <c r="A15" s="35">
        <v>2004</v>
      </c>
      <c r="B15" s="34"/>
      <c r="C15" s="43">
        <v>409.44924192051127</v>
      </c>
      <c r="D15" s="34"/>
      <c r="E15" s="44">
        <v>3.0462901550760875E-2</v>
      </c>
      <c r="F15" s="42">
        <v>0.36542840076954031</v>
      </c>
      <c r="G15" s="42">
        <v>0.44119610633782058</v>
      </c>
      <c r="H15" s="42">
        <v>0.50766948245046628</v>
      </c>
      <c r="I15" s="42">
        <v>0.52298053980669634</v>
      </c>
      <c r="J15" s="42">
        <v>0.73237917849468293</v>
      </c>
      <c r="K15" s="42">
        <v>0.7680107358749384</v>
      </c>
      <c r="L15" s="42">
        <v>0.77227470031847933</v>
      </c>
      <c r="M15" s="42">
        <v>0.77531169891296481</v>
      </c>
      <c r="N15" s="42">
        <v>0.77689655766407129</v>
      </c>
      <c r="O15" s="42">
        <v>0.79329515353449587</v>
      </c>
      <c r="P15" s="42">
        <v>0.79816105856358044</v>
      </c>
      <c r="Q15" s="45">
        <v>0.79885539513938131</v>
      </c>
      <c r="R15" s="42"/>
      <c r="S15" s="42"/>
      <c r="T15" s="42"/>
      <c r="U15" s="42"/>
      <c r="V15" s="42"/>
    </row>
    <row r="16" spans="1:25" s="33" customFormat="1" ht="16.149999999999999" customHeight="1" x14ac:dyDescent="0.2">
      <c r="A16" s="35">
        <v>2005</v>
      </c>
      <c r="B16" s="34"/>
      <c r="C16" s="46">
        <v>479.14035175282936</v>
      </c>
      <c r="D16" s="34"/>
      <c r="E16" s="47">
        <v>8.6663084455747677E-2</v>
      </c>
      <c r="F16" s="48">
        <v>0.33204880782708457</v>
      </c>
      <c r="G16" s="48">
        <v>0.45135687312019129</v>
      </c>
      <c r="H16" s="48">
        <v>0.51217607621731243</v>
      </c>
      <c r="I16" s="48">
        <v>0.81692208869324445</v>
      </c>
      <c r="J16" s="48">
        <v>0.85103217669275011</v>
      </c>
      <c r="K16" s="48">
        <v>0.85647926716313605</v>
      </c>
      <c r="L16" s="48">
        <v>0.85304391147649783</v>
      </c>
      <c r="M16" s="48">
        <v>0.86921398482991097</v>
      </c>
      <c r="N16" s="48">
        <v>0.87751463981812827</v>
      </c>
      <c r="O16" s="48">
        <v>0.88351346852525814</v>
      </c>
      <c r="P16" s="50">
        <v>0.88409783898322913</v>
      </c>
      <c r="Q16" s="42"/>
      <c r="R16" s="42"/>
      <c r="S16" s="42"/>
      <c r="T16" s="42"/>
      <c r="U16" s="42"/>
      <c r="V16" s="42"/>
    </row>
    <row r="17" spans="1:22" s="33" customFormat="1" ht="16.149999999999999" customHeight="1" x14ac:dyDescent="0.2">
      <c r="A17" s="35">
        <v>2006</v>
      </c>
      <c r="B17" s="34"/>
      <c r="C17" s="43">
        <v>538.4100293728734</v>
      </c>
      <c r="D17" s="34"/>
      <c r="E17" s="44">
        <v>8.6647921443081866E-2</v>
      </c>
      <c r="F17" s="42">
        <v>0.3562302177133792</v>
      </c>
      <c r="G17" s="42">
        <v>0.52889109789487543</v>
      </c>
      <c r="H17" s="42">
        <v>0.8023561484983236</v>
      </c>
      <c r="I17" s="42">
        <v>0.84256784939181295</v>
      </c>
      <c r="J17" s="42">
        <v>0.86647178527828772</v>
      </c>
      <c r="K17" s="42">
        <v>0.86955389577393771</v>
      </c>
      <c r="L17" s="42">
        <v>0.87407337312958788</v>
      </c>
      <c r="M17" s="42">
        <v>0.87804812947231425</v>
      </c>
      <c r="N17" s="42">
        <v>0.89149096335069644</v>
      </c>
      <c r="O17" s="45">
        <v>0.89462273764189704</v>
      </c>
      <c r="P17" s="42" t="s">
        <v>32</v>
      </c>
      <c r="Q17" s="42"/>
      <c r="R17" s="42"/>
      <c r="S17" s="42"/>
      <c r="T17" s="42"/>
      <c r="U17" s="42"/>
      <c r="V17" s="42"/>
    </row>
    <row r="18" spans="1:22" s="33" customFormat="1" ht="16.149999999999999" customHeight="1" x14ac:dyDescent="0.2">
      <c r="A18" s="35">
        <v>2007</v>
      </c>
      <c r="B18" s="34"/>
      <c r="C18" s="46">
        <v>565.00776113633344</v>
      </c>
      <c r="D18" s="34"/>
      <c r="E18" s="47">
        <v>0.10929960512538972</v>
      </c>
      <c r="F18" s="48">
        <v>0.41155385144176199</v>
      </c>
      <c r="G18" s="48">
        <v>0.90678860686741569</v>
      </c>
      <c r="H18" s="48">
        <v>1.0057140714218575</v>
      </c>
      <c r="I18" s="48">
        <v>1.0489257105771328</v>
      </c>
      <c r="J18" s="48">
        <v>1.119238392535461</v>
      </c>
      <c r="K18" s="48">
        <v>1.1251237528759825</v>
      </c>
      <c r="L18" s="48">
        <v>1.1379283263055486</v>
      </c>
      <c r="M18" s="48">
        <v>1.1911107376803052</v>
      </c>
      <c r="N18" s="50">
        <v>1.188812166711813</v>
      </c>
      <c r="O18" s="42" t="s">
        <v>32</v>
      </c>
      <c r="P18" s="42" t="s">
        <v>32</v>
      </c>
      <c r="Q18" s="42"/>
      <c r="R18" s="42"/>
      <c r="S18" s="42"/>
      <c r="T18" s="42"/>
      <c r="U18" s="42"/>
      <c r="V18" s="42"/>
    </row>
    <row r="19" spans="1:22" s="33" customFormat="1" ht="16.149999999999999" customHeight="1" x14ac:dyDescent="0.2">
      <c r="A19" s="35">
        <v>2008</v>
      </c>
      <c r="B19" s="34"/>
      <c r="C19" s="43">
        <v>478.20424169947449</v>
      </c>
      <c r="D19" s="34"/>
      <c r="E19" s="44">
        <v>9.8956653868995562E-2</v>
      </c>
      <c r="F19" s="42">
        <v>0.81607053640703586</v>
      </c>
      <c r="G19" s="42">
        <v>1.1504199813080223</v>
      </c>
      <c r="H19" s="42">
        <v>1.1723400803669892</v>
      </c>
      <c r="I19" s="42">
        <v>1.2023595707509265</v>
      </c>
      <c r="J19" s="42">
        <v>1.2322100515480401</v>
      </c>
      <c r="K19" s="42">
        <v>1.2324834518826335</v>
      </c>
      <c r="L19" s="42">
        <v>1.2260836303878111</v>
      </c>
      <c r="M19" s="45">
        <v>1.2139125518810026</v>
      </c>
      <c r="N19" s="42" t="s">
        <v>32</v>
      </c>
      <c r="O19" s="42" t="s">
        <v>32</v>
      </c>
      <c r="P19" s="42" t="s">
        <v>32</v>
      </c>
      <c r="Q19" s="42"/>
      <c r="R19" s="42"/>
      <c r="S19" s="42"/>
      <c r="T19" s="42"/>
      <c r="U19" s="42"/>
      <c r="V19" s="42"/>
    </row>
    <row r="20" spans="1:22" s="33" customFormat="1" ht="16.149999999999999" customHeight="1" x14ac:dyDescent="0.2">
      <c r="A20" s="35">
        <v>2009</v>
      </c>
      <c r="B20" s="34"/>
      <c r="C20" s="46">
        <v>409.77991008748012</v>
      </c>
      <c r="D20" s="34"/>
      <c r="E20" s="47">
        <v>9.7613667867155307E-2</v>
      </c>
      <c r="F20" s="48">
        <v>0.52398986212774412</v>
      </c>
      <c r="G20" s="48">
        <v>0.49985358006474617</v>
      </c>
      <c r="H20" s="48">
        <v>0.50382495200071364</v>
      </c>
      <c r="I20" s="48">
        <v>0.52440988244665332</v>
      </c>
      <c r="J20" s="48">
        <v>0.5290046665483138</v>
      </c>
      <c r="K20" s="48">
        <v>0.53312644462050096</v>
      </c>
      <c r="L20" s="50">
        <v>0.52917149829355103</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212.16386057899655</v>
      </c>
      <c r="D21" s="34"/>
      <c r="E21" s="44">
        <v>1.7243153570581798E-2</v>
      </c>
      <c r="F21" s="42">
        <v>0.24817245345616903</v>
      </c>
      <c r="G21" s="42">
        <v>0.41105255794228157</v>
      </c>
      <c r="H21" s="42">
        <v>0.45966230851625955</v>
      </c>
      <c r="I21" s="42">
        <v>0.48066887240089323</v>
      </c>
      <c r="J21" s="42">
        <v>0.48651974610888093</v>
      </c>
      <c r="K21" s="51">
        <v>0.49441727442618355</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279.13638564016628</v>
      </c>
      <c r="D22" s="34"/>
      <c r="E22" s="47">
        <v>0.12124958408394741</v>
      </c>
      <c r="F22" s="48">
        <v>0.38010537095385138</v>
      </c>
      <c r="G22" s="48">
        <v>0.50090110435917967</v>
      </c>
      <c r="H22" s="48">
        <v>0.53677173160234792</v>
      </c>
      <c r="I22" s="48">
        <v>0.55855778770372921</v>
      </c>
      <c r="J22" s="50">
        <v>0.57681956871766382</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241.26606535996896</v>
      </c>
      <c r="D23" s="34"/>
      <c r="E23" s="44">
        <v>8.0287383997411241E-2</v>
      </c>
      <c r="F23" s="42">
        <v>0.34703956469312414</v>
      </c>
      <c r="G23" s="42">
        <v>0.54409904829506639</v>
      </c>
      <c r="H23" s="42">
        <v>0.62766191635063906</v>
      </c>
      <c r="I23" s="45">
        <v>0.65461960196585356</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246.10476374805123</v>
      </c>
      <c r="D24" s="34"/>
      <c r="E24" s="48">
        <v>0.11275371464417035</v>
      </c>
      <c r="F24" s="48">
        <v>0.33845550919677814</v>
      </c>
      <c r="G24" s="48">
        <v>0.6876272738741358</v>
      </c>
      <c r="H24" s="50">
        <v>0.89187935057386059</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254.54151484621565</v>
      </c>
      <c r="D25" s="34"/>
      <c r="E25" s="44">
        <v>0.10247501419900322</v>
      </c>
      <c r="F25" s="42">
        <v>0.43156437826501143</v>
      </c>
      <c r="G25" s="45">
        <v>0.65626077016004991</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263.25749449483237</v>
      </c>
      <c r="D26" s="34"/>
      <c r="E26" s="55">
        <v>7.2490328002740911E-2</v>
      </c>
      <c r="F26" s="50">
        <v>0.5253780849782832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194.13458035556101</v>
      </c>
      <c r="D27" s="34"/>
      <c r="E27" s="57">
        <v>0.11251090586866931</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549.82147637933338</v>
      </c>
      <c r="D31" s="20"/>
      <c r="E31" s="38">
        <v>6.1591302537238032E-2</v>
      </c>
      <c r="F31" s="39">
        <v>0.51207478546585916</v>
      </c>
      <c r="G31" s="39">
        <v>0.86346440738071617</v>
      </c>
      <c r="H31" s="39">
        <v>0.99402211698653953</v>
      </c>
      <c r="I31" s="39">
        <v>1.0617376299146648</v>
      </c>
      <c r="J31" s="39">
        <v>1.0980927248639019</v>
      </c>
      <c r="K31" s="39">
        <v>1.1026675245006072</v>
      </c>
      <c r="L31" s="39">
        <v>1.1081341312135424</v>
      </c>
      <c r="M31" s="39">
        <v>1.1201178468046513</v>
      </c>
      <c r="N31" s="39">
        <v>1.1334050950360506</v>
      </c>
      <c r="O31" s="39">
        <v>1.1454574133730864</v>
      </c>
      <c r="P31" s="39">
        <v>1.1691956012423823</v>
      </c>
      <c r="Q31" s="39">
        <v>1.1895791543087388</v>
      </c>
      <c r="R31" s="39">
        <v>1.2176419841242627</v>
      </c>
      <c r="S31" s="71">
        <v>1.2383775014565226</v>
      </c>
      <c r="T31" s="72">
        <v>1.2474277706175108</v>
      </c>
    </row>
    <row r="32" spans="1:22" s="64" customFormat="1" ht="19.149999999999999" customHeight="1" x14ac:dyDescent="0.2">
      <c r="A32" s="35">
        <v>2002</v>
      </c>
      <c r="B32" s="69"/>
      <c r="C32" s="73">
        <v>501.73959020142127</v>
      </c>
      <c r="D32" s="20"/>
      <c r="E32" s="44">
        <v>3.949335789040917E-2</v>
      </c>
      <c r="F32" s="42">
        <v>0.2888222774118</v>
      </c>
      <c r="G32" s="42">
        <v>0.53233833348223758</v>
      </c>
      <c r="H32" s="42">
        <v>0.6051879689363614</v>
      </c>
      <c r="I32" s="42">
        <v>0.64919794254312124</v>
      </c>
      <c r="J32" s="42">
        <v>0.68168645535781225</v>
      </c>
      <c r="K32" s="42">
        <v>0.7259842272816146</v>
      </c>
      <c r="L32" s="42">
        <v>0.73509111014419859</v>
      </c>
      <c r="M32" s="42">
        <v>0.75435418632247198</v>
      </c>
      <c r="N32" s="42">
        <v>0.7598917571932623</v>
      </c>
      <c r="O32" s="42">
        <v>0.76827382921542309</v>
      </c>
      <c r="P32" s="42">
        <v>0.77573544135210337</v>
      </c>
      <c r="Q32" s="42">
        <v>0.78416836938715917</v>
      </c>
      <c r="R32" s="42">
        <v>0.79403775027982226</v>
      </c>
      <c r="S32" s="45">
        <v>0.79886272524745194</v>
      </c>
    </row>
    <row r="33" spans="1:18" s="64" customFormat="1" ht="16.149999999999999" customHeight="1" x14ac:dyDescent="0.2">
      <c r="A33" s="35">
        <v>2003</v>
      </c>
      <c r="B33" s="66"/>
      <c r="C33" s="74">
        <v>458.04143140549098</v>
      </c>
      <c r="D33" s="20"/>
      <c r="E33" s="47">
        <v>1.798182339817702E-2</v>
      </c>
      <c r="F33" s="48">
        <v>0.24270460905688651</v>
      </c>
      <c r="G33" s="48">
        <v>0.42510469451357658</v>
      </c>
      <c r="H33" s="48">
        <v>0.45807446425635773</v>
      </c>
      <c r="I33" s="48">
        <v>0.49195709746596245</v>
      </c>
      <c r="J33" s="48">
        <v>0.52902497094261181</v>
      </c>
      <c r="K33" s="48">
        <v>0.57895446577754051</v>
      </c>
      <c r="L33" s="48">
        <v>0.58763123870881262</v>
      </c>
      <c r="M33" s="48">
        <v>0.59345881806876077</v>
      </c>
      <c r="N33" s="48">
        <v>0.59619997097815203</v>
      </c>
      <c r="O33" s="48">
        <v>0.60667053516657599</v>
      </c>
      <c r="P33" s="48">
        <v>0.61541047635928237</v>
      </c>
      <c r="Q33" s="48">
        <v>0.63321075419746053</v>
      </c>
      <c r="R33" s="49">
        <v>0.63897958445667025</v>
      </c>
    </row>
    <row r="34" spans="1:18" s="64" customFormat="1" ht="16.149999999999999" customHeight="1" x14ac:dyDescent="0.2">
      <c r="A34" s="35">
        <v>2004</v>
      </c>
      <c r="B34" s="66"/>
      <c r="C34" s="73">
        <v>409.44924192051127</v>
      </c>
      <c r="D34" s="20"/>
      <c r="E34" s="44">
        <v>1.0529915410725893E-2</v>
      </c>
      <c r="F34" s="42">
        <v>0.19080969006699811</v>
      </c>
      <c r="G34" s="42">
        <v>0.3613299564953576</v>
      </c>
      <c r="H34" s="42">
        <v>0.4207608801453116</v>
      </c>
      <c r="I34" s="42">
        <v>0.45181856217095034</v>
      </c>
      <c r="J34" s="42">
        <v>0.65518063242695845</v>
      </c>
      <c r="K34" s="42">
        <v>0.70298622818120093</v>
      </c>
      <c r="L34" s="42">
        <v>0.71344946227281048</v>
      </c>
      <c r="M34" s="42">
        <v>0.7197692550438034</v>
      </c>
      <c r="N34" s="42">
        <v>0.72995840845888882</v>
      </c>
      <c r="O34" s="42">
        <v>0.74235219853846857</v>
      </c>
      <c r="P34" s="42">
        <v>0.74977206635568294</v>
      </c>
      <c r="Q34" s="75">
        <v>0.76245559397341134</v>
      </c>
    </row>
    <row r="35" spans="1:18" s="64" customFormat="1" ht="16.149999999999999" customHeight="1" x14ac:dyDescent="0.2">
      <c r="A35" s="35">
        <v>2005</v>
      </c>
      <c r="B35" s="66"/>
      <c r="C35" s="74">
        <v>479.14035175282936</v>
      </c>
      <c r="D35" s="20"/>
      <c r="E35" s="47">
        <v>1.3721191567527154E-2</v>
      </c>
      <c r="F35" s="48">
        <v>0.16918310090507044</v>
      </c>
      <c r="G35" s="48">
        <v>0.3622509853350977</v>
      </c>
      <c r="H35" s="48">
        <v>0.43285063040475091</v>
      </c>
      <c r="I35" s="48">
        <v>0.76976317629336677</v>
      </c>
      <c r="J35" s="48">
        <v>0.80589040588189609</v>
      </c>
      <c r="K35" s="48">
        <v>0.81490194080119915</v>
      </c>
      <c r="L35" s="48">
        <v>0.81752117878975294</v>
      </c>
      <c r="M35" s="48">
        <v>0.82713517015322036</v>
      </c>
      <c r="N35" s="48">
        <v>0.83791613205365301</v>
      </c>
      <c r="O35" s="48">
        <v>0.85311328718012558</v>
      </c>
      <c r="P35" s="48">
        <v>0.85284697072963989</v>
      </c>
      <c r="Q35" s="66"/>
    </row>
    <row r="36" spans="1:18" s="64" customFormat="1" ht="16.149999999999999" customHeight="1" x14ac:dyDescent="0.2">
      <c r="A36" s="35">
        <v>2006</v>
      </c>
      <c r="B36" s="66"/>
      <c r="C36" s="73">
        <v>538.4100293728734</v>
      </c>
      <c r="D36" s="20"/>
      <c r="E36" s="44">
        <v>1.1863820606418227E-2</v>
      </c>
      <c r="F36" s="42">
        <v>0.20183762046306883</v>
      </c>
      <c r="G36" s="42">
        <v>0.41633492384010085</v>
      </c>
      <c r="H36" s="42">
        <v>0.72841086795422494</v>
      </c>
      <c r="I36" s="42">
        <v>0.77708458945644809</v>
      </c>
      <c r="J36" s="42">
        <v>0.79932485959924116</v>
      </c>
      <c r="K36" s="42">
        <v>0.80896295126202888</v>
      </c>
      <c r="L36" s="42">
        <v>0.82452470896650409</v>
      </c>
      <c r="M36" s="42">
        <v>0.83562955490929747</v>
      </c>
      <c r="N36" s="42">
        <v>0.84566408368384172</v>
      </c>
      <c r="O36" s="45">
        <v>0.85246308493988177</v>
      </c>
      <c r="P36" s="42" t="s">
        <v>32</v>
      </c>
      <c r="Q36" s="66"/>
    </row>
    <row r="37" spans="1:18" s="64" customFormat="1" ht="16.149999999999999" customHeight="1" x14ac:dyDescent="0.2">
      <c r="A37" s="35">
        <v>2007</v>
      </c>
      <c r="B37" s="66"/>
      <c r="C37" s="74">
        <v>565.00776113633344</v>
      </c>
      <c r="D37" s="20"/>
      <c r="E37" s="47">
        <v>1.1145452155138926E-2</v>
      </c>
      <c r="F37" s="48">
        <v>0.19726183858601865</v>
      </c>
      <c r="G37" s="48">
        <v>0.80379513260290159</v>
      </c>
      <c r="H37" s="48">
        <v>0.92786850854682656</v>
      </c>
      <c r="I37" s="48">
        <v>0.98600255413542393</v>
      </c>
      <c r="J37" s="48">
        <v>1.0348443924129196</v>
      </c>
      <c r="K37" s="48">
        <v>1.0561514743789169</v>
      </c>
      <c r="L37" s="48">
        <v>1.0885403399636162</v>
      </c>
      <c r="M37" s="48">
        <v>1.1483351370807087</v>
      </c>
      <c r="N37" s="50">
        <v>1.1539247433907482</v>
      </c>
      <c r="O37" s="42" t="s">
        <v>32</v>
      </c>
      <c r="P37" s="42" t="s">
        <v>32</v>
      </c>
      <c r="Q37" s="66"/>
    </row>
    <row r="38" spans="1:18" s="64" customFormat="1" ht="16.149999999999999" customHeight="1" x14ac:dyDescent="0.2">
      <c r="A38" s="35">
        <v>2008</v>
      </c>
      <c r="B38" s="66"/>
      <c r="C38" s="73">
        <v>478.20424169947449</v>
      </c>
      <c r="D38" s="20"/>
      <c r="E38" s="44">
        <v>1.5084027217728538E-2</v>
      </c>
      <c r="F38" s="42">
        <v>0.50623296169375875</v>
      </c>
      <c r="G38" s="42">
        <v>0.98799015340789254</v>
      </c>
      <c r="H38" s="42">
        <v>1.0622786569401899</v>
      </c>
      <c r="I38" s="42">
        <v>1.0923953531419046</v>
      </c>
      <c r="J38" s="42">
        <v>1.1222914362779877</v>
      </c>
      <c r="K38" s="42">
        <v>1.1377170813519963</v>
      </c>
      <c r="L38" s="42">
        <v>1.1474969812702571</v>
      </c>
      <c r="M38" s="45">
        <v>1.152640301585746</v>
      </c>
      <c r="N38" s="42" t="s">
        <v>32</v>
      </c>
      <c r="O38" s="42" t="s">
        <v>32</v>
      </c>
      <c r="P38" s="42" t="s">
        <v>32</v>
      </c>
      <c r="Q38" s="66"/>
    </row>
    <row r="39" spans="1:18" s="64" customFormat="1" ht="16.149999999999999" customHeight="1" x14ac:dyDescent="0.2">
      <c r="A39" s="35">
        <v>2009</v>
      </c>
      <c r="B39" s="66"/>
      <c r="C39" s="74">
        <v>409.77991008748012</v>
      </c>
      <c r="D39" s="20"/>
      <c r="E39" s="47">
        <v>1.4389707649042162E-2</v>
      </c>
      <c r="F39" s="48">
        <v>0.28271883002491194</v>
      </c>
      <c r="G39" s="48">
        <v>0.41567259410887325</v>
      </c>
      <c r="H39" s="48">
        <v>0.44971755302648986</v>
      </c>
      <c r="I39" s="48">
        <v>0.48054157574940448</v>
      </c>
      <c r="J39" s="48">
        <v>0.49241616344132627</v>
      </c>
      <c r="K39" s="48">
        <v>0.49717057798391512</v>
      </c>
      <c r="L39" s="50">
        <v>0.50738439931722101</v>
      </c>
      <c r="M39" s="42" t="s">
        <v>32</v>
      </c>
      <c r="N39" s="42" t="s">
        <v>32</v>
      </c>
      <c r="O39" s="42" t="s">
        <v>32</v>
      </c>
      <c r="P39" s="42" t="s">
        <v>32</v>
      </c>
      <c r="Q39" s="66"/>
    </row>
    <row r="40" spans="1:18" s="64" customFormat="1" ht="16.149999999999999" customHeight="1" x14ac:dyDescent="0.2">
      <c r="A40" s="35">
        <v>2010</v>
      </c>
      <c r="B40" s="66"/>
      <c r="C40" s="73">
        <v>212.16386057899655</v>
      </c>
      <c r="D40" s="20"/>
      <c r="E40" s="44">
        <v>2.1900408015372527E-3</v>
      </c>
      <c r="F40" s="42">
        <v>0.14231424724503317</v>
      </c>
      <c r="G40" s="42">
        <v>0.34619769752366525</v>
      </c>
      <c r="H40" s="76">
        <v>0.4144108456102068</v>
      </c>
      <c r="I40" s="42">
        <v>0.44157110345729639</v>
      </c>
      <c r="J40" s="42">
        <v>0.45497285199571652</v>
      </c>
      <c r="K40" s="45">
        <v>0.47941140040920743</v>
      </c>
      <c r="L40" s="42" t="s">
        <v>32</v>
      </c>
      <c r="M40" s="42" t="s">
        <v>32</v>
      </c>
      <c r="N40" s="42" t="s">
        <v>32</v>
      </c>
      <c r="O40" s="42" t="s">
        <v>32</v>
      </c>
      <c r="P40" s="42" t="s">
        <v>32</v>
      </c>
      <c r="Q40" s="66"/>
    </row>
    <row r="41" spans="1:18" s="64" customFormat="1" ht="15.6" customHeight="1" x14ac:dyDescent="0.2">
      <c r="A41" s="35">
        <v>2011</v>
      </c>
      <c r="B41" s="66"/>
      <c r="C41" s="74">
        <v>279.13638564016628</v>
      </c>
      <c r="D41" s="20"/>
      <c r="E41" s="47">
        <v>1.6302664301706148E-2</v>
      </c>
      <c r="F41" s="48">
        <v>0.21137069224063698</v>
      </c>
      <c r="G41" s="48">
        <v>0.41685732860283309</v>
      </c>
      <c r="H41" s="48">
        <v>0.48514331871287586</v>
      </c>
      <c r="I41" s="48">
        <v>0.51560441344905805</v>
      </c>
      <c r="J41" s="50">
        <v>0.53821987079497857</v>
      </c>
      <c r="K41" s="42" t="s">
        <v>32</v>
      </c>
      <c r="L41" s="42" t="s">
        <v>32</v>
      </c>
      <c r="M41" s="42" t="s">
        <v>32</v>
      </c>
      <c r="N41" s="42" t="s">
        <v>32</v>
      </c>
      <c r="O41" s="42" t="s">
        <v>32</v>
      </c>
      <c r="P41" s="42" t="s">
        <v>32</v>
      </c>
      <c r="Q41" s="66"/>
    </row>
    <row r="42" spans="1:18" s="64" customFormat="1" ht="18.600000000000001" customHeight="1" x14ac:dyDescent="0.2">
      <c r="A42" s="35">
        <v>2012</v>
      </c>
      <c r="B42" s="77"/>
      <c r="C42" s="73">
        <v>241.26606535996896</v>
      </c>
      <c r="D42" s="20"/>
      <c r="E42" s="78">
        <v>1.3780779100909727E-2</v>
      </c>
      <c r="F42" s="42">
        <v>0.20875571864889517</v>
      </c>
      <c r="G42" s="42">
        <v>0.42860835370456685</v>
      </c>
      <c r="H42" s="42">
        <v>0.53379252312716907</v>
      </c>
      <c r="I42" s="45">
        <v>0.57565050964970776</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246.10476374805123</v>
      </c>
      <c r="D43" s="20"/>
      <c r="E43" s="48">
        <v>2.1157156292216192E-2</v>
      </c>
      <c r="F43" s="48">
        <v>0.20686445652553681</v>
      </c>
      <c r="G43" s="48">
        <v>0.63508991988365104</v>
      </c>
      <c r="H43" s="48">
        <v>0.80610882062795697</v>
      </c>
      <c r="I43" s="42"/>
      <c r="J43" s="42"/>
      <c r="K43" s="42"/>
      <c r="L43" s="42"/>
      <c r="M43" s="42"/>
      <c r="N43" s="42"/>
      <c r="O43" s="42"/>
      <c r="P43" s="42"/>
      <c r="Q43" s="66"/>
    </row>
    <row r="44" spans="1:18" s="64" customFormat="1" ht="18.600000000000001" customHeight="1" x14ac:dyDescent="0.2">
      <c r="A44" s="35">
        <v>2014</v>
      </c>
      <c r="B44" s="77"/>
      <c r="C44" s="73">
        <v>254.54151484621565</v>
      </c>
      <c r="D44" s="20"/>
      <c r="E44" s="79">
        <v>2.4738644238062834E-2</v>
      </c>
      <c r="F44" s="42">
        <v>0.24943144160308858</v>
      </c>
      <c r="G44" s="45">
        <v>0.47297970404033296</v>
      </c>
      <c r="H44" s="42"/>
      <c r="I44" s="42"/>
      <c r="J44" s="42"/>
      <c r="K44" s="42"/>
      <c r="L44" s="42"/>
      <c r="M44" s="42"/>
      <c r="N44" s="42"/>
      <c r="O44" s="42"/>
      <c r="P44" s="42"/>
      <c r="Q44" s="66"/>
    </row>
    <row r="45" spans="1:18" s="64" customFormat="1" ht="18.600000000000001" customHeight="1" x14ac:dyDescent="0.2">
      <c r="A45" s="35">
        <v>2015</v>
      </c>
      <c r="B45" s="77"/>
      <c r="C45" s="74">
        <v>263.25749449483237</v>
      </c>
      <c r="D45" s="20"/>
      <c r="E45" s="55">
        <v>1.1167165738481579E-2</v>
      </c>
      <c r="F45" s="50">
        <v>0.22416075818579445</v>
      </c>
      <c r="G45" s="42"/>
      <c r="H45" s="42"/>
      <c r="I45" s="42"/>
      <c r="J45" s="42"/>
      <c r="K45" s="42"/>
      <c r="L45" s="42"/>
      <c r="M45" s="42"/>
      <c r="N45" s="42"/>
      <c r="O45" s="42"/>
      <c r="P45" s="42"/>
      <c r="Q45" s="66"/>
    </row>
    <row r="46" spans="1:18" s="64" customFormat="1" ht="18.600000000000001" customHeight="1" x14ac:dyDescent="0.2">
      <c r="A46" s="35">
        <v>2016</v>
      </c>
      <c r="B46" s="77"/>
      <c r="C46" s="80">
        <v>194.13458035556101</v>
      </c>
      <c r="D46" s="20"/>
      <c r="E46" s="81">
        <v>1.7500603913089437E-2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1.286842996226605</v>
      </c>
      <c r="D51" s="34"/>
      <c r="E51" s="86">
        <v>1.2474277706175096</v>
      </c>
      <c r="F51" s="86">
        <v>4.3034740485291871E-2</v>
      </c>
      <c r="G51" s="86">
        <v>-3.619514876196407E-3</v>
      </c>
      <c r="H51" s="42"/>
      <c r="I51" s="42"/>
      <c r="J51" s="42"/>
      <c r="K51" s="42"/>
      <c r="L51" s="42"/>
      <c r="M51" s="42"/>
      <c r="N51" s="42"/>
    </row>
    <row r="52" spans="1:17" s="33" customFormat="1" ht="16.149999999999999" customHeight="1" x14ac:dyDescent="0.2">
      <c r="A52" s="65">
        <v>2002</v>
      </c>
      <c r="B52" s="34"/>
      <c r="C52" s="87">
        <v>0.83104189949477347</v>
      </c>
      <c r="D52" s="34"/>
      <c r="E52" s="88">
        <v>0.79886272524745205</v>
      </c>
      <c r="F52" s="88">
        <v>4.2242351657699059E-2</v>
      </c>
      <c r="G52" s="88">
        <v>-1.0063177410377624E-2</v>
      </c>
      <c r="H52" s="42"/>
      <c r="I52" s="42"/>
      <c r="J52" s="42"/>
      <c r="K52" s="42"/>
      <c r="L52" s="42"/>
      <c r="M52" s="42"/>
      <c r="N52" s="42"/>
    </row>
    <row r="53" spans="1:17" s="33" customFormat="1" ht="16.149999999999999" customHeight="1" x14ac:dyDescent="0.2">
      <c r="A53" s="65">
        <v>2003</v>
      </c>
      <c r="B53" s="34"/>
      <c r="C53" s="89">
        <v>0.67209733368505464</v>
      </c>
      <c r="D53" s="34"/>
      <c r="E53" s="90">
        <v>0.63897958445667025</v>
      </c>
      <c r="F53" s="90">
        <v>4.6702516252721246E-2</v>
      </c>
      <c r="G53" s="90">
        <v>-1.3584767024336756E-2</v>
      </c>
      <c r="H53" s="42"/>
      <c r="I53" s="42"/>
      <c r="J53" s="42"/>
      <c r="K53" s="42"/>
      <c r="L53" s="42"/>
      <c r="M53" s="42"/>
      <c r="N53" s="42"/>
    </row>
    <row r="54" spans="1:17" s="33" customFormat="1" ht="16.149999999999999" customHeight="1" x14ac:dyDescent="0.2">
      <c r="A54" s="65">
        <v>2004</v>
      </c>
      <c r="B54" s="34"/>
      <c r="C54" s="87">
        <v>0.79047973510009395</v>
      </c>
      <c r="D54" s="34"/>
      <c r="E54" s="88">
        <v>0.76245559397341167</v>
      </c>
      <c r="F54" s="88">
        <v>3.6399801165969844E-2</v>
      </c>
      <c r="G54" s="88">
        <v>-8.3756600392874744E-3</v>
      </c>
      <c r="H54" s="42"/>
      <c r="I54" s="42"/>
      <c r="J54" s="42"/>
      <c r="K54" s="42"/>
      <c r="L54" s="42"/>
      <c r="M54" s="42"/>
      <c r="N54" s="42"/>
    </row>
    <row r="55" spans="1:17" s="33" customFormat="1" ht="16.149999999999999" customHeight="1" x14ac:dyDescent="0.2">
      <c r="A55" s="65">
        <v>2005</v>
      </c>
      <c r="B55" s="34"/>
      <c r="C55" s="89">
        <v>0.87923853820127773</v>
      </c>
      <c r="D55" s="34"/>
      <c r="E55" s="90">
        <v>0.85284697072964011</v>
      </c>
      <c r="F55" s="90">
        <v>3.125086825358904E-2</v>
      </c>
      <c r="G55" s="90">
        <v>-4.8593007819514962E-3</v>
      </c>
      <c r="H55" s="42"/>
      <c r="I55" s="42"/>
      <c r="J55" s="42"/>
      <c r="K55" s="42"/>
      <c r="L55" s="42"/>
      <c r="M55" s="42"/>
      <c r="N55" s="42"/>
    </row>
    <row r="56" spans="1:17" s="33" customFormat="1" ht="16.149999999999999" customHeight="1" x14ac:dyDescent="0.2">
      <c r="A56" s="65">
        <v>2006</v>
      </c>
      <c r="B56" s="34"/>
      <c r="C56" s="87">
        <v>0.90169313441885446</v>
      </c>
      <c r="D56" s="34"/>
      <c r="E56" s="88">
        <v>0.85246308493988165</v>
      </c>
      <c r="F56" s="88">
        <v>4.2159652702015389E-2</v>
      </c>
      <c r="G56" s="88">
        <v>7.0703967769574286E-3</v>
      </c>
      <c r="H56" s="42"/>
      <c r="I56" s="42"/>
      <c r="J56" s="42"/>
      <c r="K56" s="42"/>
      <c r="L56" s="42"/>
      <c r="M56" s="42"/>
      <c r="N56" s="42"/>
    </row>
    <row r="57" spans="1:17" s="33" customFormat="1" ht="16.149999999999999" customHeight="1" x14ac:dyDescent="0.2">
      <c r="A57" s="65">
        <v>2007</v>
      </c>
      <c r="B57" s="34"/>
      <c r="C57" s="89">
        <v>1.2204465885316091</v>
      </c>
      <c r="D57" s="34"/>
      <c r="E57" s="90">
        <v>1.1539247433907476</v>
      </c>
      <c r="F57" s="90">
        <v>3.4887423321064578E-2</v>
      </c>
      <c r="G57" s="90">
        <v>3.1634421819796928E-2</v>
      </c>
      <c r="H57" s="42"/>
      <c r="I57" s="42"/>
      <c r="J57" s="42"/>
      <c r="K57" s="42"/>
      <c r="L57" s="42"/>
      <c r="M57" s="42"/>
      <c r="N57" s="42"/>
    </row>
    <row r="58" spans="1:17" s="33" customFormat="1" ht="16.149999999999999" customHeight="1" x14ac:dyDescent="0.2">
      <c r="A58" s="65">
        <v>2008</v>
      </c>
      <c r="B58" s="34"/>
      <c r="C58" s="87">
        <v>1.255807669892359</v>
      </c>
      <c r="D58" s="34"/>
      <c r="E58" s="88">
        <v>1.152640301585746</v>
      </c>
      <c r="F58" s="88">
        <v>6.1272250295256403E-2</v>
      </c>
      <c r="G58" s="88">
        <v>4.1895118011356661E-2</v>
      </c>
      <c r="H58" s="42"/>
      <c r="I58" s="42"/>
      <c r="J58" s="42"/>
      <c r="K58" s="42"/>
      <c r="L58" s="42"/>
      <c r="M58" s="42"/>
      <c r="N58" s="42"/>
    </row>
    <row r="59" spans="1:17" s="33" customFormat="1" ht="16.149999999999999" customHeight="1" x14ac:dyDescent="0.2">
      <c r="A59" s="65">
        <v>2009</v>
      </c>
      <c r="B59" s="34"/>
      <c r="C59" s="89">
        <v>0.55200563369135491</v>
      </c>
      <c r="D59" s="34"/>
      <c r="E59" s="90">
        <v>0.5073843993172209</v>
      </c>
      <c r="F59" s="90">
        <v>2.1787098976329935E-2</v>
      </c>
      <c r="G59" s="90">
        <v>2.2834135397804031E-2</v>
      </c>
      <c r="H59" s="34"/>
      <c r="I59" s="34"/>
      <c r="J59" s="91"/>
      <c r="K59" s="91"/>
      <c r="L59" s="91"/>
      <c r="M59" s="91"/>
      <c r="N59" s="91"/>
    </row>
    <row r="60" spans="1:17" s="33" customFormat="1" ht="16.149999999999999" customHeight="1" x14ac:dyDescent="0.2">
      <c r="A60" s="65">
        <v>2010</v>
      </c>
      <c r="B60" s="34"/>
      <c r="C60" s="87">
        <v>0.53759360196412853</v>
      </c>
      <c r="D60" s="34"/>
      <c r="E60" s="88">
        <v>0.47941140040920738</v>
      </c>
      <c r="F60" s="88">
        <v>1.5005874016976204E-2</v>
      </c>
      <c r="G60" s="88">
        <v>4.3176327537944918E-2</v>
      </c>
      <c r="H60" s="34"/>
      <c r="I60" s="34"/>
    </row>
    <row r="61" spans="1:17" s="33" customFormat="1" ht="15.6" customHeight="1" x14ac:dyDescent="0.2">
      <c r="A61" s="65">
        <v>2011</v>
      </c>
      <c r="B61" s="34"/>
      <c r="C61" s="89">
        <v>0.61481674420482457</v>
      </c>
      <c r="D61" s="34"/>
      <c r="E61" s="90">
        <v>0.53821987079497857</v>
      </c>
      <c r="F61" s="90">
        <v>3.8599697922685243E-2</v>
      </c>
      <c r="G61" s="90">
        <v>3.7997175487160709E-2</v>
      </c>
      <c r="H61" s="34"/>
      <c r="I61" s="34"/>
    </row>
    <row r="62" spans="1:17" s="33" customFormat="1" ht="18.600000000000001" customHeight="1" x14ac:dyDescent="0.2">
      <c r="A62" s="35">
        <v>2012</v>
      </c>
      <c r="B62" s="34"/>
      <c r="C62" s="87">
        <v>0.70564838137712416</v>
      </c>
      <c r="D62" s="34"/>
      <c r="E62" s="88">
        <v>0.57565050964970765</v>
      </c>
      <c r="F62" s="88">
        <v>7.8969092316145892E-2</v>
      </c>
      <c r="G62" s="88">
        <v>5.1028779411270604E-2</v>
      </c>
      <c r="H62" s="34"/>
      <c r="I62" s="34"/>
    </row>
    <row r="63" spans="1:17" s="33" customFormat="1" ht="18.600000000000001" customHeight="1" x14ac:dyDescent="0.2">
      <c r="A63" s="35">
        <v>2013</v>
      </c>
      <c r="B63" s="34"/>
      <c r="C63" s="89">
        <v>0.9610239248177106</v>
      </c>
      <c r="D63" s="34"/>
      <c r="E63" s="90">
        <v>0.80610882062795708</v>
      </c>
      <c r="F63" s="90">
        <v>8.5770529945903604E-2</v>
      </c>
      <c r="G63" s="90">
        <v>6.9144574243850038E-2</v>
      </c>
      <c r="H63" s="34"/>
      <c r="I63" s="34"/>
    </row>
    <row r="64" spans="1:17" s="33" customFormat="1" ht="18.600000000000001" customHeight="1" x14ac:dyDescent="0.2">
      <c r="A64" s="35">
        <v>2014</v>
      </c>
      <c r="B64" s="34"/>
      <c r="C64" s="87">
        <v>0.80143874711488661</v>
      </c>
      <c r="D64" s="34"/>
      <c r="E64" s="88">
        <v>0.47297970404033307</v>
      </c>
      <c r="F64" s="88">
        <v>0.18328106611971703</v>
      </c>
      <c r="G64" s="88">
        <v>0.1451779769548365</v>
      </c>
      <c r="H64" s="34"/>
      <c r="I64" s="34"/>
    </row>
    <row r="65" spans="1:9" s="33" customFormat="1" ht="18.600000000000001" customHeight="1" x14ac:dyDescent="0.2">
      <c r="A65" s="35">
        <v>2015</v>
      </c>
      <c r="B65" s="34"/>
      <c r="C65" s="89">
        <v>0.80452723037123208</v>
      </c>
      <c r="D65" s="34"/>
      <c r="E65" s="90">
        <v>0.22416075818579442</v>
      </c>
      <c r="F65" s="90">
        <v>0.30121732679248897</v>
      </c>
      <c r="G65" s="90">
        <v>0.27914914539294872</v>
      </c>
      <c r="H65" s="34"/>
      <c r="I65" s="34"/>
    </row>
    <row r="66" spans="1:9" s="33" customFormat="1" ht="18.600000000000001" customHeight="1" x14ac:dyDescent="0.2">
      <c r="A66" s="35">
        <v>2016</v>
      </c>
      <c r="B66" s="34"/>
      <c r="C66" s="92">
        <v>0.66532723980284547</v>
      </c>
      <c r="D66" s="34"/>
      <c r="E66" s="93">
        <v>1.7500603913089437E-2</v>
      </c>
      <c r="F66" s="93">
        <v>9.5010301955579843E-2</v>
      </c>
      <c r="G66" s="93">
        <v>0.55281633393417628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0">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74</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115.90708984498305</v>
      </c>
      <c r="D12" s="34"/>
      <c r="E12" s="38">
        <v>4.3433588343850374E-2</v>
      </c>
      <c r="F12" s="39">
        <v>0.24736094130199954</v>
      </c>
      <c r="G12" s="39">
        <v>0.40784440040268299</v>
      </c>
      <c r="H12" s="39">
        <v>0.45217750860200923</v>
      </c>
      <c r="I12" s="39">
        <v>0.46146337980047925</v>
      </c>
      <c r="J12" s="39">
        <v>0.45938449944268928</v>
      </c>
      <c r="K12" s="39">
        <v>0.46931138285751561</v>
      </c>
      <c r="L12" s="39">
        <v>0.46103284085897017</v>
      </c>
      <c r="M12" s="39">
        <v>0.4560184369085683</v>
      </c>
      <c r="N12" s="39">
        <v>0.45235996044083276</v>
      </c>
      <c r="O12" s="39">
        <v>0.44365996871649171</v>
      </c>
      <c r="P12" s="40">
        <v>0.44246180223978199</v>
      </c>
      <c r="Q12" s="40">
        <v>0.44370385478153512</v>
      </c>
      <c r="R12" s="40">
        <v>0.44447563952030367</v>
      </c>
      <c r="S12" s="40">
        <v>0.44486245006283076</v>
      </c>
      <c r="T12" s="41">
        <v>0.44514355565295782</v>
      </c>
      <c r="U12" s="42"/>
      <c r="V12" s="42"/>
    </row>
    <row r="13" spans="1:25" s="33" customFormat="1" ht="16.149999999999999" customHeight="1" x14ac:dyDescent="0.2">
      <c r="A13" s="35">
        <v>2002</v>
      </c>
      <c r="B13" s="34"/>
      <c r="C13" s="43">
        <v>123.57513346902574</v>
      </c>
      <c r="D13" s="34"/>
      <c r="E13" s="44">
        <v>0.26689057396314575</v>
      </c>
      <c r="F13" s="42">
        <v>0.4008625663771368</v>
      </c>
      <c r="G13" s="42">
        <v>0.51802159105171519</v>
      </c>
      <c r="H13" s="42">
        <v>0.5747682654428935</v>
      </c>
      <c r="I13" s="42">
        <v>0.6009304383727273</v>
      </c>
      <c r="J13" s="42">
        <v>0.65613196511305238</v>
      </c>
      <c r="K13" s="42">
        <v>0.64462824382521922</v>
      </c>
      <c r="L13" s="42">
        <v>0.64764323126751866</v>
      </c>
      <c r="M13" s="42">
        <v>0.64969649900818549</v>
      </c>
      <c r="N13" s="42">
        <v>0.64929364107449228</v>
      </c>
      <c r="O13" s="42">
        <v>0.65021623870355338</v>
      </c>
      <c r="P13" s="42">
        <v>0.64849543848168167</v>
      </c>
      <c r="Q13" s="42">
        <v>0.65049410574491195</v>
      </c>
      <c r="R13" s="42">
        <v>0.65046118218756965</v>
      </c>
      <c r="S13" s="45">
        <v>0.65081136500839942</v>
      </c>
      <c r="T13" s="42"/>
      <c r="U13" s="42"/>
      <c r="V13" s="42"/>
    </row>
    <row r="14" spans="1:25" s="33" customFormat="1" ht="16.149999999999999" customHeight="1" x14ac:dyDescent="0.2">
      <c r="A14" s="35">
        <v>2003</v>
      </c>
      <c r="B14" s="34"/>
      <c r="C14" s="46">
        <v>108.24245713068312</v>
      </c>
      <c r="D14" s="34"/>
      <c r="E14" s="47">
        <v>1.3322102045127552E-2</v>
      </c>
      <c r="F14" s="48">
        <v>9.6029542541033963E-2</v>
      </c>
      <c r="G14" s="48">
        <v>0.25108670330368277</v>
      </c>
      <c r="H14" s="48">
        <v>0.2370638902032898</v>
      </c>
      <c r="I14" s="48">
        <v>0.23786298143418114</v>
      </c>
      <c r="J14" s="48">
        <v>0.24479146345559658</v>
      </c>
      <c r="K14" s="48">
        <v>0.25847468602147805</v>
      </c>
      <c r="L14" s="48">
        <v>0.26720617481237363</v>
      </c>
      <c r="M14" s="48">
        <v>0.24688514498080741</v>
      </c>
      <c r="N14" s="48">
        <v>0.2480737647501948</v>
      </c>
      <c r="O14" s="48">
        <v>0.24665745479758017</v>
      </c>
      <c r="P14" s="48">
        <v>0.24684478063510162</v>
      </c>
      <c r="Q14" s="48">
        <v>0.24588987983538374</v>
      </c>
      <c r="R14" s="49">
        <v>0.24672749038865549</v>
      </c>
      <c r="S14" s="42"/>
      <c r="T14" s="42"/>
      <c r="U14" s="42"/>
      <c r="V14" s="42"/>
    </row>
    <row r="15" spans="1:25" s="33" customFormat="1" ht="16.149999999999999" customHeight="1" x14ac:dyDescent="0.2">
      <c r="A15" s="35">
        <v>2004</v>
      </c>
      <c r="B15" s="34"/>
      <c r="C15" s="43">
        <v>114.81762297193755</v>
      </c>
      <c r="D15" s="34"/>
      <c r="E15" s="44">
        <v>4.5004250576410734E-2</v>
      </c>
      <c r="F15" s="42">
        <v>0.12787901245754763</v>
      </c>
      <c r="G15" s="42">
        <v>0.22073953481425107</v>
      </c>
      <c r="H15" s="42">
        <v>0.24762883755790496</v>
      </c>
      <c r="I15" s="42">
        <v>0.27016806516643088</v>
      </c>
      <c r="J15" s="42">
        <v>0.28386327680407042</v>
      </c>
      <c r="K15" s="42">
        <v>0.29760971862305197</v>
      </c>
      <c r="L15" s="42">
        <v>0.29009602597786172</v>
      </c>
      <c r="M15" s="42">
        <v>0.28946847812142129</v>
      </c>
      <c r="N15" s="42">
        <v>0.29246348783871989</v>
      </c>
      <c r="O15" s="42">
        <v>0.29252817266329545</v>
      </c>
      <c r="P15" s="42">
        <v>0.29365706655066237</v>
      </c>
      <c r="Q15" s="45">
        <v>0.28912836992934587</v>
      </c>
      <c r="R15" s="42"/>
      <c r="S15" s="42"/>
      <c r="T15" s="42"/>
      <c r="U15" s="42"/>
      <c r="V15" s="42"/>
    </row>
    <row r="16" spans="1:25" s="33" customFormat="1" ht="16.149999999999999" customHeight="1" x14ac:dyDescent="0.2">
      <c r="A16" s="35">
        <v>2005</v>
      </c>
      <c r="B16" s="34"/>
      <c r="C16" s="46">
        <v>122.67350563633133</v>
      </c>
      <c r="D16" s="34"/>
      <c r="E16" s="47">
        <v>8.2714098634296771E-3</v>
      </c>
      <c r="F16" s="48">
        <v>4.5765122211224932E-2</v>
      </c>
      <c r="G16" s="48">
        <v>9.2594159607836457E-2</v>
      </c>
      <c r="H16" s="48">
        <v>0.11632244402673918</v>
      </c>
      <c r="I16" s="48">
        <v>0.1400301549429642</v>
      </c>
      <c r="J16" s="48">
        <v>0.14819848416881576</v>
      </c>
      <c r="K16" s="48">
        <v>0.15124278546439049</v>
      </c>
      <c r="L16" s="48">
        <v>0.15098964294646566</v>
      </c>
      <c r="M16" s="48">
        <v>0.15229179983019434</v>
      </c>
      <c r="N16" s="48">
        <v>0.15179373409315466</v>
      </c>
      <c r="O16" s="48">
        <v>0.15376615964478371</v>
      </c>
      <c r="P16" s="50">
        <v>0.15357533936327344</v>
      </c>
      <c r="Q16" s="42"/>
      <c r="R16" s="42"/>
      <c r="S16" s="42"/>
      <c r="T16" s="42"/>
      <c r="U16" s="42"/>
      <c r="V16" s="42"/>
    </row>
    <row r="17" spans="1:22" s="33" customFormat="1" ht="16.149999999999999" customHeight="1" x14ac:dyDescent="0.2">
      <c r="A17" s="35">
        <v>2006</v>
      </c>
      <c r="B17" s="34"/>
      <c r="C17" s="43">
        <v>109.01696123842547</v>
      </c>
      <c r="D17" s="34"/>
      <c r="E17" s="44">
        <v>6.8563402665230274E-3</v>
      </c>
      <c r="F17" s="42">
        <v>5.5361766764645673E-2</v>
      </c>
      <c r="G17" s="42">
        <v>0.140869603912364</v>
      </c>
      <c r="H17" s="42">
        <v>0.19917148740180365</v>
      </c>
      <c r="I17" s="42">
        <v>0.25189500511743218</v>
      </c>
      <c r="J17" s="42">
        <v>0.23689557328708277</v>
      </c>
      <c r="K17" s="42">
        <v>0.28669303950494807</v>
      </c>
      <c r="L17" s="42">
        <v>0.29413660447340523</v>
      </c>
      <c r="M17" s="42">
        <v>0.31276834007325227</v>
      </c>
      <c r="N17" s="42">
        <v>0.31054848160494913</v>
      </c>
      <c r="O17" s="45">
        <v>0.30938794428706745</v>
      </c>
      <c r="P17" s="42" t="s">
        <v>32</v>
      </c>
      <c r="Q17" s="42"/>
      <c r="R17" s="42"/>
      <c r="S17" s="42"/>
      <c r="T17" s="42"/>
      <c r="U17" s="42"/>
      <c r="V17" s="42"/>
    </row>
    <row r="18" spans="1:22" s="33" customFormat="1" ht="16.149999999999999" customHeight="1" x14ac:dyDescent="0.2">
      <c r="A18" s="35">
        <v>2007</v>
      </c>
      <c r="B18" s="34"/>
      <c r="C18" s="46">
        <v>134.34340934452166</v>
      </c>
      <c r="D18" s="34"/>
      <c r="E18" s="47">
        <v>3.9876658867664264E-3</v>
      </c>
      <c r="F18" s="48">
        <v>6.7455611921752437E-2</v>
      </c>
      <c r="G18" s="48">
        <v>0.14512351729807749</v>
      </c>
      <c r="H18" s="48">
        <v>0.19922735118147883</v>
      </c>
      <c r="I18" s="48">
        <v>0.20786806207465369</v>
      </c>
      <c r="J18" s="48">
        <v>0.27089818959220424</v>
      </c>
      <c r="K18" s="48">
        <v>0.3915510897409189</v>
      </c>
      <c r="L18" s="48">
        <v>0.39259338863072274</v>
      </c>
      <c r="M18" s="48">
        <v>0.40811257613744767</v>
      </c>
      <c r="N18" s="50">
        <v>0.40872611801643155</v>
      </c>
      <c r="O18" s="42" t="s">
        <v>32</v>
      </c>
      <c r="P18" s="42" t="s">
        <v>32</v>
      </c>
      <c r="Q18" s="42"/>
      <c r="R18" s="42"/>
      <c r="S18" s="42"/>
      <c r="T18" s="42"/>
      <c r="U18" s="42"/>
      <c r="V18" s="42"/>
    </row>
    <row r="19" spans="1:22" s="33" customFormat="1" ht="16.149999999999999" customHeight="1" x14ac:dyDescent="0.2">
      <c r="A19" s="35">
        <v>2008</v>
      </c>
      <c r="B19" s="34"/>
      <c r="C19" s="43">
        <v>162.39416986695829</v>
      </c>
      <c r="D19" s="34"/>
      <c r="E19" s="44">
        <v>5.6385634471917724E-3</v>
      </c>
      <c r="F19" s="42">
        <v>0.1712597735890142</v>
      </c>
      <c r="G19" s="42">
        <v>0.42427682642494935</v>
      </c>
      <c r="H19" s="42">
        <v>0.49387449241706788</v>
      </c>
      <c r="I19" s="42">
        <v>0.58481954434662908</v>
      </c>
      <c r="J19" s="42">
        <v>0.56699935199030449</v>
      </c>
      <c r="K19" s="42">
        <v>0.58241315127616777</v>
      </c>
      <c r="L19" s="42">
        <v>0.5952199718555653</v>
      </c>
      <c r="M19" s="45">
        <v>0.59340619256737293</v>
      </c>
      <c r="N19" s="42" t="s">
        <v>32</v>
      </c>
      <c r="O19" s="42" t="s">
        <v>32</v>
      </c>
      <c r="P19" s="42" t="s">
        <v>32</v>
      </c>
      <c r="Q19" s="42"/>
      <c r="R19" s="42"/>
      <c r="S19" s="42"/>
      <c r="T19" s="42"/>
      <c r="U19" s="42"/>
      <c r="V19" s="42"/>
    </row>
    <row r="20" spans="1:22" s="33" customFormat="1" ht="16.149999999999999" customHeight="1" x14ac:dyDescent="0.2">
      <c r="A20" s="35">
        <v>2009</v>
      </c>
      <c r="B20" s="34"/>
      <c r="C20" s="46">
        <v>109.38630416537974</v>
      </c>
      <c r="D20" s="34"/>
      <c r="E20" s="47">
        <v>3.7416935659811544E-2</v>
      </c>
      <c r="F20" s="48">
        <v>0.1381901247960417</v>
      </c>
      <c r="G20" s="48">
        <v>0.24716562698330152</v>
      </c>
      <c r="H20" s="48">
        <v>0.27523826943318513</v>
      </c>
      <c r="I20" s="48">
        <v>0.27813009670360211</v>
      </c>
      <c r="J20" s="48">
        <v>0.2868898211201521</v>
      </c>
      <c r="K20" s="48">
        <v>0.28510679467005617</v>
      </c>
      <c r="L20" s="50">
        <v>0.28322452560533934</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150.01701936994041</v>
      </c>
      <c r="D21" s="34"/>
      <c r="E21" s="44">
        <v>3.4482646389523402E-3</v>
      </c>
      <c r="F21" s="42">
        <v>0.1351442420969042</v>
      </c>
      <c r="G21" s="42">
        <v>0.21974471638565718</v>
      </c>
      <c r="H21" s="42">
        <v>0.23173820153831806</v>
      </c>
      <c r="I21" s="42">
        <v>0.2075515841342167</v>
      </c>
      <c r="J21" s="42">
        <v>0.20391095921445801</v>
      </c>
      <c r="K21" s="51">
        <v>0.19872170911781439</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196.86295244380958</v>
      </c>
      <c r="D22" s="34"/>
      <c r="E22" s="47">
        <v>8.1469202669645895E-3</v>
      </c>
      <c r="F22" s="48">
        <v>0.10375938166307702</v>
      </c>
      <c r="G22" s="48">
        <v>0.12111461725957869</v>
      </c>
      <c r="H22" s="48">
        <v>0.20814742250984281</v>
      </c>
      <c r="I22" s="48">
        <v>0.21137687748286163</v>
      </c>
      <c r="J22" s="50">
        <v>0.25834716766291199</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190.50220697990238</v>
      </c>
      <c r="D23" s="34"/>
      <c r="E23" s="44">
        <v>3.6920792616278978E-3</v>
      </c>
      <c r="F23" s="42">
        <v>4.9106899918992343E-2</v>
      </c>
      <c r="G23" s="42">
        <v>0.3091690393529018</v>
      </c>
      <c r="H23" s="42">
        <v>0.34385756569082682</v>
      </c>
      <c r="I23" s="45">
        <v>0.38895509038385767</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242.29360548255531</v>
      </c>
      <c r="D24" s="34"/>
      <c r="E24" s="48">
        <v>3.9801512222303881E-3</v>
      </c>
      <c r="F24" s="48">
        <v>0.15245694055756231</v>
      </c>
      <c r="G24" s="48">
        <v>0.20869652134358671</v>
      </c>
      <c r="H24" s="50">
        <v>0.25236453038751355</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247.11944910076625</v>
      </c>
      <c r="D25" s="34"/>
      <c r="E25" s="44">
        <v>4.4595050472347696E-4</v>
      </c>
      <c r="F25" s="42">
        <v>8.9359698288575484E-2</v>
      </c>
      <c r="G25" s="45">
        <v>0.18811851501354487</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214.89929567407202</v>
      </c>
      <c r="D26" s="34"/>
      <c r="E26" s="55">
        <v>1.8001741643059036E-3</v>
      </c>
      <c r="F26" s="50">
        <v>0.35080674017307439</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106.36938149579328</v>
      </c>
      <c r="D27" s="34"/>
      <c r="E27" s="57">
        <v>-6.8262733390878655E-2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115.90708984498305</v>
      </c>
      <c r="D31" s="20"/>
      <c r="E31" s="38">
        <v>5.5311556637138923E-3</v>
      </c>
      <c r="F31" s="39">
        <v>0.14960692681372678</v>
      </c>
      <c r="G31" s="39">
        <v>0.3346195430505477</v>
      </c>
      <c r="H31" s="39">
        <v>0.41582736181086033</v>
      </c>
      <c r="I31" s="39">
        <v>0.43675166903428925</v>
      </c>
      <c r="J31" s="39">
        <v>0.43315159251640406</v>
      </c>
      <c r="K31" s="39">
        <v>0.45198581784949254</v>
      </c>
      <c r="L31" s="39">
        <v>0.4479469675786682</v>
      </c>
      <c r="M31" s="39">
        <v>0.44308177900433288</v>
      </c>
      <c r="N31" s="39">
        <v>0.44217231340751251</v>
      </c>
      <c r="O31" s="39">
        <v>0.44172270111448103</v>
      </c>
      <c r="P31" s="39">
        <v>0.44061314052041178</v>
      </c>
      <c r="Q31" s="39">
        <v>0.44129739232636467</v>
      </c>
      <c r="R31" s="39">
        <v>0.44207636558139324</v>
      </c>
      <c r="S31" s="71">
        <v>0.44136953206668855</v>
      </c>
      <c r="T31" s="72">
        <v>0.4425221301611576</v>
      </c>
    </row>
    <row r="32" spans="1:22" s="64" customFormat="1" ht="19.149999999999999" customHeight="1" x14ac:dyDescent="0.2">
      <c r="A32" s="35">
        <v>2002</v>
      </c>
      <c r="B32" s="69"/>
      <c r="C32" s="73">
        <v>123.57513346902574</v>
      </c>
      <c r="D32" s="20"/>
      <c r="E32" s="44">
        <v>0.25327998805654356</v>
      </c>
      <c r="F32" s="42">
        <v>0.30204623774204964</v>
      </c>
      <c r="G32" s="42">
        <v>0.4639695486019757</v>
      </c>
      <c r="H32" s="42">
        <v>0.51589949584675621</v>
      </c>
      <c r="I32" s="42">
        <v>0.55314970452052026</v>
      </c>
      <c r="J32" s="42">
        <v>0.62701112500539036</v>
      </c>
      <c r="K32" s="42">
        <v>0.62918646353793917</v>
      </c>
      <c r="L32" s="42">
        <v>0.6433658688632734</v>
      </c>
      <c r="M32" s="42">
        <v>0.64716101050654018</v>
      </c>
      <c r="N32" s="42">
        <v>0.64711310877454098</v>
      </c>
      <c r="O32" s="42">
        <v>0.64850112091205103</v>
      </c>
      <c r="P32" s="42">
        <v>0.64703552138561615</v>
      </c>
      <c r="Q32" s="42">
        <v>0.64749405306770458</v>
      </c>
      <c r="R32" s="42">
        <v>0.64815406762498273</v>
      </c>
      <c r="S32" s="45">
        <v>0.64850700059457178</v>
      </c>
    </row>
    <row r="33" spans="1:18" s="64" customFormat="1" ht="16.149999999999999" customHeight="1" x14ac:dyDescent="0.2">
      <c r="A33" s="35">
        <v>2003</v>
      </c>
      <c r="B33" s="66"/>
      <c r="C33" s="74">
        <v>108.24245713068312</v>
      </c>
      <c r="D33" s="20"/>
      <c r="E33" s="47">
        <v>1.8750124016980948E-3</v>
      </c>
      <c r="F33" s="48">
        <v>6.1634409903707228E-2</v>
      </c>
      <c r="G33" s="48">
        <v>0.25184341238227576</v>
      </c>
      <c r="H33" s="48">
        <v>0.19121005519649875</v>
      </c>
      <c r="I33" s="48">
        <v>0.20244291918105628</v>
      </c>
      <c r="J33" s="48">
        <v>0.22181154877205508</v>
      </c>
      <c r="K33" s="48">
        <v>0.23248162493821808</v>
      </c>
      <c r="L33" s="48">
        <v>0.25023066447467329</v>
      </c>
      <c r="M33" s="48">
        <v>0.24402616230244509</v>
      </c>
      <c r="N33" s="48">
        <v>0.24449630410984288</v>
      </c>
      <c r="O33" s="48">
        <v>0.24506115585370652</v>
      </c>
      <c r="P33" s="48">
        <v>0.24517222954194395</v>
      </c>
      <c r="Q33" s="48">
        <v>0.24472433986757167</v>
      </c>
      <c r="R33" s="49">
        <v>0.24552871133799761</v>
      </c>
    </row>
    <row r="34" spans="1:18" s="64" customFormat="1" ht="16.149999999999999" customHeight="1" x14ac:dyDescent="0.2">
      <c r="A34" s="35">
        <v>2004</v>
      </c>
      <c r="B34" s="66"/>
      <c r="C34" s="73">
        <v>114.81762297193755</v>
      </c>
      <c r="D34" s="20"/>
      <c r="E34" s="44">
        <v>1.0479180753559077E-2</v>
      </c>
      <c r="F34" s="42">
        <v>9.4781484032588043E-2</v>
      </c>
      <c r="G34" s="42">
        <v>0.15993786944876759</v>
      </c>
      <c r="H34" s="42">
        <v>0.20952083952811296</v>
      </c>
      <c r="I34" s="42">
        <v>0.24786119307044627</v>
      </c>
      <c r="J34" s="42">
        <v>0.2639402827480179</v>
      </c>
      <c r="K34" s="42">
        <v>0.28222372608746571</v>
      </c>
      <c r="L34" s="42">
        <v>0.28301162796520823</v>
      </c>
      <c r="M34" s="42">
        <v>0.28246828617182451</v>
      </c>
      <c r="N34" s="42">
        <v>0.28960645438419375</v>
      </c>
      <c r="O34" s="42">
        <v>0.29017356521713644</v>
      </c>
      <c r="P34" s="42">
        <v>0.29344925742361022</v>
      </c>
      <c r="Q34" s="75">
        <v>0.28846413774942481</v>
      </c>
    </row>
    <row r="35" spans="1:18" s="64" customFormat="1" ht="16.149999999999999" customHeight="1" x14ac:dyDescent="0.2">
      <c r="A35" s="35">
        <v>2005</v>
      </c>
      <c r="B35" s="66"/>
      <c r="C35" s="74">
        <v>122.67350563633133</v>
      </c>
      <c r="D35" s="20"/>
      <c r="E35" s="47">
        <v>6.9043508629544111E-3</v>
      </c>
      <c r="F35" s="48">
        <v>2.9393768269863327E-2</v>
      </c>
      <c r="G35" s="48">
        <v>7.372326920658917E-2</v>
      </c>
      <c r="H35" s="48">
        <v>0.10323309370882958</v>
      </c>
      <c r="I35" s="48">
        <v>0.13210791089394297</v>
      </c>
      <c r="J35" s="48">
        <v>0.14109991601848079</v>
      </c>
      <c r="K35" s="48">
        <v>0.14839110532216754</v>
      </c>
      <c r="L35" s="48">
        <v>0.14968286199838354</v>
      </c>
      <c r="M35" s="48">
        <v>0.15226038326652794</v>
      </c>
      <c r="N35" s="48">
        <v>0.15328676169556918</v>
      </c>
      <c r="O35" s="48">
        <v>0.15470958128582726</v>
      </c>
      <c r="P35" s="48">
        <v>0.15403001708451949</v>
      </c>
      <c r="Q35" s="66"/>
    </row>
    <row r="36" spans="1:18" s="64" customFormat="1" ht="16.149999999999999" customHeight="1" x14ac:dyDescent="0.2">
      <c r="A36" s="35">
        <v>2006</v>
      </c>
      <c r="B36" s="66"/>
      <c r="C36" s="73">
        <v>109.01696123842547</v>
      </c>
      <c r="D36" s="20"/>
      <c r="E36" s="44">
        <v>5.1041295294962591E-3</v>
      </c>
      <c r="F36" s="42">
        <v>4.0846901811298755E-2</v>
      </c>
      <c r="G36" s="42">
        <v>0.11257006744617438</v>
      </c>
      <c r="H36" s="42">
        <v>0.22626546274163989</v>
      </c>
      <c r="I36" s="42">
        <v>0.27123334280407202</v>
      </c>
      <c r="J36" s="42">
        <v>0.26206671536284248</v>
      </c>
      <c r="K36" s="42">
        <v>0.30641354139362326</v>
      </c>
      <c r="L36" s="42">
        <v>0.31208248177337183</v>
      </c>
      <c r="M36" s="42">
        <v>0.31625088091540321</v>
      </c>
      <c r="N36" s="42">
        <v>0.32737673180711463</v>
      </c>
      <c r="O36" s="45">
        <v>0.32024348755809812</v>
      </c>
      <c r="P36" s="42" t="s">
        <v>32</v>
      </c>
      <c r="Q36" s="66"/>
    </row>
    <row r="37" spans="1:18" s="64" customFormat="1" ht="16.149999999999999" customHeight="1" x14ac:dyDescent="0.2">
      <c r="A37" s="35">
        <v>2007</v>
      </c>
      <c r="B37" s="66"/>
      <c r="C37" s="74">
        <v>134.34340934452166</v>
      </c>
      <c r="D37" s="20"/>
      <c r="E37" s="47">
        <v>3.46170513927047E-3</v>
      </c>
      <c r="F37" s="48">
        <v>7.5846275486864401E-2</v>
      </c>
      <c r="G37" s="48">
        <v>0.14000791718525346</v>
      </c>
      <c r="H37" s="48">
        <v>0.20197821124825194</v>
      </c>
      <c r="I37" s="48">
        <v>0.21023738314185778</v>
      </c>
      <c r="J37" s="48">
        <v>0.25370597152010732</v>
      </c>
      <c r="K37" s="48">
        <v>0.28875638907506784</v>
      </c>
      <c r="L37" s="48">
        <v>0.37321738684023259</v>
      </c>
      <c r="M37" s="48">
        <v>0.37186038398479554</v>
      </c>
      <c r="N37" s="50">
        <v>0.37321539282882082</v>
      </c>
      <c r="O37" s="42" t="s">
        <v>32</v>
      </c>
      <c r="P37" s="42" t="s">
        <v>32</v>
      </c>
      <c r="Q37" s="66"/>
    </row>
    <row r="38" spans="1:18" s="64" customFormat="1" ht="16.149999999999999" customHeight="1" x14ac:dyDescent="0.2">
      <c r="A38" s="35">
        <v>2008</v>
      </c>
      <c r="B38" s="66"/>
      <c r="C38" s="73">
        <v>162.39416986695829</v>
      </c>
      <c r="D38" s="20"/>
      <c r="E38" s="44">
        <v>1.0040010696348068E-3</v>
      </c>
      <c r="F38" s="42">
        <v>0.32455933459169822</v>
      </c>
      <c r="G38" s="42">
        <v>0.57691031760503075</v>
      </c>
      <c r="H38" s="42">
        <v>0.55962912583152424</v>
      </c>
      <c r="I38" s="42">
        <v>0.61593632562563161</v>
      </c>
      <c r="J38" s="42">
        <v>0.60483103738512745</v>
      </c>
      <c r="K38" s="42">
        <v>0.59656441445129715</v>
      </c>
      <c r="L38" s="42">
        <v>0.59019608879982721</v>
      </c>
      <c r="M38" s="45">
        <v>0.58822011624031056</v>
      </c>
      <c r="N38" s="42" t="s">
        <v>32</v>
      </c>
      <c r="O38" s="42" t="s">
        <v>32</v>
      </c>
      <c r="P38" s="42" t="s">
        <v>32</v>
      </c>
      <c r="Q38" s="66"/>
    </row>
    <row r="39" spans="1:18" s="64" customFormat="1" ht="16.149999999999999" customHeight="1" x14ac:dyDescent="0.2">
      <c r="A39" s="35">
        <v>2009</v>
      </c>
      <c r="B39" s="66"/>
      <c r="C39" s="74">
        <v>109.38630416537974</v>
      </c>
      <c r="D39" s="20"/>
      <c r="E39" s="47">
        <v>5.32623443992776E-2</v>
      </c>
      <c r="F39" s="48">
        <v>0.12685041321638507</v>
      </c>
      <c r="G39" s="48">
        <v>0.23641568530667101</v>
      </c>
      <c r="H39" s="48">
        <v>0.26975634174054275</v>
      </c>
      <c r="I39" s="48">
        <v>0.27940445377292267</v>
      </c>
      <c r="J39" s="48">
        <v>0.28597243570553671</v>
      </c>
      <c r="K39" s="48">
        <v>0.28551859695502868</v>
      </c>
      <c r="L39" s="50">
        <v>0.28534913317639898</v>
      </c>
      <c r="M39" s="42" t="s">
        <v>32</v>
      </c>
      <c r="N39" s="42" t="s">
        <v>32</v>
      </c>
      <c r="O39" s="42" t="s">
        <v>32</v>
      </c>
      <c r="P39" s="42" t="s">
        <v>32</v>
      </c>
      <c r="Q39" s="66"/>
    </row>
    <row r="40" spans="1:18" s="64" customFormat="1" ht="16.149999999999999" customHeight="1" x14ac:dyDescent="0.2">
      <c r="A40" s="35">
        <v>2010</v>
      </c>
      <c r="B40" s="66"/>
      <c r="C40" s="73">
        <v>150.01701936994041</v>
      </c>
      <c r="D40" s="20"/>
      <c r="E40" s="44">
        <v>2.1745079625262748E-3</v>
      </c>
      <c r="F40" s="42">
        <v>0.10927900696360637</v>
      </c>
      <c r="G40" s="42">
        <v>0.18701301087235656</v>
      </c>
      <c r="H40" s="76">
        <v>0.2077931879004572</v>
      </c>
      <c r="I40" s="42">
        <v>0.19651163516993217</v>
      </c>
      <c r="J40" s="42">
        <v>0.19601682866594458</v>
      </c>
      <c r="K40" s="45">
        <v>0.19369822576129189</v>
      </c>
      <c r="L40" s="42" t="s">
        <v>32</v>
      </c>
      <c r="M40" s="42" t="s">
        <v>32</v>
      </c>
      <c r="N40" s="42" t="s">
        <v>32</v>
      </c>
      <c r="O40" s="42" t="s">
        <v>32</v>
      </c>
      <c r="P40" s="42" t="s">
        <v>32</v>
      </c>
      <c r="Q40" s="66"/>
    </row>
    <row r="41" spans="1:18" s="64" customFormat="1" ht="15.6" customHeight="1" x14ac:dyDescent="0.2">
      <c r="A41" s="35">
        <v>2011</v>
      </c>
      <c r="B41" s="66"/>
      <c r="C41" s="74">
        <v>196.86295244380958</v>
      </c>
      <c r="D41" s="20"/>
      <c r="E41" s="47">
        <v>4.1248462293114038E-3</v>
      </c>
      <c r="F41" s="48">
        <v>8.9588599534299707E-2</v>
      </c>
      <c r="G41" s="48">
        <v>0.12867583637477756</v>
      </c>
      <c r="H41" s="48">
        <v>0.12594409902776627</v>
      </c>
      <c r="I41" s="48">
        <v>0.20887218500149804</v>
      </c>
      <c r="J41" s="50">
        <v>0.29729650379853345</v>
      </c>
      <c r="K41" s="42" t="s">
        <v>32</v>
      </c>
      <c r="L41" s="42" t="s">
        <v>32</v>
      </c>
      <c r="M41" s="42" t="s">
        <v>32</v>
      </c>
      <c r="N41" s="42" t="s">
        <v>32</v>
      </c>
      <c r="O41" s="42" t="s">
        <v>32</v>
      </c>
      <c r="P41" s="42" t="s">
        <v>32</v>
      </c>
      <c r="Q41" s="66"/>
    </row>
    <row r="42" spans="1:18" s="64" customFormat="1" ht="18.600000000000001" customHeight="1" x14ac:dyDescent="0.2">
      <c r="A42" s="35">
        <v>2012</v>
      </c>
      <c r="B42" s="77"/>
      <c r="C42" s="73">
        <v>190.50220697990238</v>
      </c>
      <c r="D42" s="20"/>
      <c r="E42" s="78">
        <v>3.5609481823820005E-3</v>
      </c>
      <c r="F42" s="42">
        <v>3.4804941509984519E-2</v>
      </c>
      <c r="G42" s="42">
        <v>0.29510982244526751</v>
      </c>
      <c r="H42" s="42">
        <v>0.39315178869246659</v>
      </c>
      <c r="I42" s="45">
        <v>0.48797345956100457</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242.29360548255531</v>
      </c>
      <c r="D43" s="20"/>
      <c r="E43" s="48">
        <v>7.8439779548240525E-4</v>
      </c>
      <c r="F43" s="48">
        <v>0.20397139508022877</v>
      </c>
      <c r="G43" s="48">
        <v>0.26050250655216906</v>
      </c>
      <c r="H43" s="48">
        <v>0.32032851430888287</v>
      </c>
      <c r="I43" s="42"/>
      <c r="J43" s="42"/>
      <c r="K43" s="42"/>
      <c r="L43" s="42"/>
      <c r="M43" s="42"/>
      <c r="N43" s="42"/>
      <c r="O43" s="42"/>
      <c r="P43" s="42"/>
      <c r="Q43" s="66"/>
    </row>
    <row r="44" spans="1:18" s="64" customFormat="1" ht="18.600000000000001" customHeight="1" x14ac:dyDescent="0.2">
      <c r="A44" s="35">
        <v>2014</v>
      </c>
      <c r="B44" s="77"/>
      <c r="C44" s="73">
        <v>247.11944910076625</v>
      </c>
      <c r="D44" s="20"/>
      <c r="E44" s="79">
        <v>1.0726527299224273E-2</v>
      </c>
      <c r="F44" s="42">
        <v>1.3605389036534915E-2</v>
      </c>
      <c r="G44" s="45">
        <v>0.20646066092007709</v>
      </c>
      <c r="H44" s="42"/>
      <c r="I44" s="42"/>
      <c r="J44" s="42"/>
      <c r="K44" s="42"/>
      <c r="L44" s="42"/>
      <c r="M44" s="42"/>
      <c r="N44" s="42"/>
      <c r="O44" s="42"/>
      <c r="P44" s="42"/>
      <c r="Q44" s="66"/>
    </row>
    <row r="45" spans="1:18" s="64" customFormat="1" ht="18.600000000000001" customHeight="1" x14ac:dyDescent="0.2">
      <c r="A45" s="35">
        <v>2015</v>
      </c>
      <c r="B45" s="77"/>
      <c r="C45" s="74">
        <v>214.89929567407202</v>
      </c>
      <c r="D45" s="20"/>
      <c r="E45" s="55">
        <v>9.2780387843800671E-5</v>
      </c>
      <c r="F45" s="50">
        <v>0.29584644960855605</v>
      </c>
      <c r="G45" s="42"/>
      <c r="H45" s="42"/>
      <c r="I45" s="42"/>
      <c r="J45" s="42"/>
      <c r="K45" s="42"/>
      <c r="L45" s="42"/>
      <c r="M45" s="42"/>
      <c r="N45" s="42"/>
      <c r="O45" s="42"/>
      <c r="P45" s="42"/>
      <c r="Q45" s="66"/>
    </row>
    <row r="46" spans="1:18" s="64" customFormat="1" ht="18.600000000000001" customHeight="1" x14ac:dyDescent="0.2">
      <c r="A46" s="35">
        <v>2016</v>
      </c>
      <c r="B46" s="77"/>
      <c r="C46" s="80">
        <v>106.36938149579328</v>
      </c>
      <c r="D46" s="20"/>
      <c r="E46" s="81">
        <v>9.8777663762344352E-4</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0.44707508477942814</v>
      </c>
      <c r="D51" s="34"/>
      <c r="E51" s="86">
        <v>0.44252213016115766</v>
      </c>
      <c r="F51" s="86">
        <v>2.6214254918000756E-3</v>
      </c>
      <c r="G51" s="86">
        <v>1.9315291264703695E-3</v>
      </c>
      <c r="H51" s="42"/>
      <c r="I51" s="42"/>
      <c r="J51" s="42"/>
      <c r="K51" s="42"/>
      <c r="L51" s="42"/>
      <c r="M51" s="42"/>
      <c r="N51" s="42"/>
    </row>
    <row r="52" spans="1:17" s="33" customFormat="1" ht="16.149999999999999" customHeight="1" x14ac:dyDescent="0.2">
      <c r="A52" s="65">
        <v>2002</v>
      </c>
      <c r="B52" s="34"/>
      <c r="C52" s="87">
        <v>0.65253015667819136</v>
      </c>
      <c r="D52" s="34"/>
      <c r="E52" s="88">
        <v>0.64850700059457189</v>
      </c>
      <c r="F52" s="88">
        <v>2.304364413827443E-3</v>
      </c>
      <c r="G52" s="88">
        <v>1.718791669792037E-3</v>
      </c>
      <c r="H52" s="42"/>
      <c r="I52" s="42"/>
      <c r="J52" s="42"/>
      <c r="K52" s="42"/>
      <c r="L52" s="42"/>
      <c r="M52" s="42"/>
      <c r="N52" s="42"/>
    </row>
    <row r="53" spans="1:17" s="33" customFormat="1" ht="16.149999999999999" customHeight="1" x14ac:dyDescent="0.2">
      <c r="A53" s="65">
        <v>2003</v>
      </c>
      <c r="B53" s="34"/>
      <c r="C53" s="89">
        <v>0.24966028293558909</v>
      </c>
      <c r="D53" s="34"/>
      <c r="E53" s="90">
        <v>0.2455287113379975</v>
      </c>
      <c r="F53" s="90">
        <v>1.1987790506578888E-3</v>
      </c>
      <c r="G53" s="90">
        <v>2.9327925469336954E-3</v>
      </c>
      <c r="H53" s="42"/>
      <c r="I53" s="42"/>
      <c r="J53" s="42"/>
      <c r="K53" s="42"/>
      <c r="L53" s="42"/>
      <c r="M53" s="42"/>
      <c r="N53" s="42"/>
    </row>
    <row r="54" spans="1:17" s="33" customFormat="1" ht="16.149999999999999" customHeight="1" x14ac:dyDescent="0.2">
      <c r="A54" s="65">
        <v>2004</v>
      </c>
      <c r="B54" s="34"/>
      <c r="C54" s="87">
        <v>0.29160324478172128</v>
      </c>
      <c r="D54" s="34"/>
      <c r="E54" s="88">
        <v>0.28846413774942475</v>
      </c>
      <c r="F54" s="88">
        <v>6.6423217992103028E-4</v>
      </c>
      <c r="G54" s="88">
        <v>2.4748748523754872E-3</v>
      </c>
      <c r="H54" s="42"/>
      <c r="I54" s="42"/>
      <c r="J54" s="42"/>
      <c r="K54" s="42"/>
      <c r="L54" s="42"/>
      <c r="M54" s="42"/>
      <c r="N54" s="42"/>
    </row>
    <row r="55" spans="1:17" s="33" customFormat="1" ht="16.149999999999999" customHeight="1" x14ac:dyDescent="0.2">
      <c r="A55" s="65">
        <v>2005</v>
      </c>
      <c r="B55" s="34"/>
      <c r="C55" s="89">
        <v>0.15706724818090692</v>
      </c>
      <c r="D55" s="34"/>
      <c r="E55" s="90">
        <v>0.15403001708451952</v>
      </c>
      <c r="F55" s="90">
        <v>-4.5467772124612192E-4</v>
      </c>
      <c r="G55" s="90">
        <v>3.4919088176335036E-3</v>
      </c>
      <c r="H55" s="42"/>
      <c r="I55" s="42"/>
      <c r="J55" s="42"/>
      <c r="K55" s="42"/>
      <c r="L55" s="42"/>
      <c r="M55" s="42"/>
      <c r="N55" s="42"/>
    </row>
    <row r="56" spans="1:17" s="33" customFormat="1" ht="16.149999999999999" customHeight="1" x14ac:dyDescent="0.2">
      <c r="A56" s="65">
        <v>2006</v>
      </c>
      <c r="B56" s="34"/>
      <c r="C56" s="87">
        <v>0.31584534597443409</v>
      </c>
      <c r="D56" s="34"/>
      <c r="E56" s="88">
        <v>0.32024348755809801</v>
      </c>
      <c r="F56" s="88">
        <v>-1.085554327103066E-2</v>
      </c>
      <c r="G56" s="88">
        <v>6.4574016873667362E-3</v>
      </c>
      <c r="H56" s="42"/>
      <c r="I56" s="42"/>
      <c r="J56" s="42"/>
      <c r="K56" s="42"/>
      <c r="L56" s="42"/>
      <c r="M56" s="42"/>
      <c r="N56" s="42"/>
    </row>
    <row r="57" spans="1:17" s="33" customFormat="1" ht="16.149999999999999" customHeight="1" x14ac:dyDescent="0.2">
      <c r="A57" s="65">
        <v>2007</v>
      </c>
      <c r="B57" s="34"/>
      <c r="C57" s="89">
        <v>0.41890277359441497</v>
      </c>
      <c r="D57" s="34"/>
      <c r="E57" s="90">
        <v>0.37321539282882082</v>
      </c>
      <c r="F57" s="90">
        <v>3.5510725187610739E-2</v>
      </c>
      <c r="G57" s="90">
        <v>1.0176655577983414E-2</v>
      </c>
      <c r="H57" s="42"/>
      <c r="I57" s="42"/>
      <c r="J57" s="42"/>
      <c r="K57" s="42"/>
      <c r="L57" s="42"/>
      <c r="M57" s="42"/>
      <c r="N57" s="42"/>
    </row>
    <row r="58" spans="1:17" s="33" customFormat="1" ht="16.149999999999999" customHeight="1" x14ac:dyDescent="0.2">
      <c r="A58" s="65">
        <v>2008</v>
      </c>
      <c r="B58" s="34"/>
      <c r="C58" s="87">
        <v>0.60331074943496821</v>
      </c>
      <c r="D58" s="34"/>
      <c r="E58" s="88">
        <v>0.58822011624031045</v>
      </c>
      <c r="F58" s="88">
        <v>5.186076327062571E-3</v>
      </c>
      <c r="G58" s="88">
        <v>9.9045568675952197E-3</v>
      </c>
      <c r="H58" s="42"/>
      <c r="I58" s="42"/>
      <c r="J58" s="42"/>
      <c r="K58" s="42"/>
      <c r="L58" s="42"/>
      <c r="M58" s="42"/>
      <c r="N58" s="42"/>
    </row>
    <row r="59" spans="1:17" s="33" customFormat="1" ht="16.149999999999999" customHeight="1" x14ac:dyDescent="0.2">
      <c r="A59" s="65">
        <v>2009</v>
      </c>
      <c r="B59" s="34"/>
      <c r="C59" s="89">
        <v>0.30255205592090478</v>
      </c>
      <c r="D59" s="34"/>
      <c r="E59" s="90">
        <v>0.28534913317639893</v>
      </c>
      <c r="F59" s="90">
        <v>-2.1246075710596593E-3</v>
      </c>
      <c r="G59" s="90">
        <v>1.9327530315565476E-2</v>
      </c>
      <c r="H59" s="34"/>
      <c r="I59" s="34"/>
      <c r="J59" s="91"/>
      <c r="K59" s="91"/>
      <c r="L59" s="91"/>
      <c r="M59" s="91"/>
      <c r="N59" s="91"/>
    </row>
    <row r="60" spans="1:17" s="33" customFormat="1" ht="16.149999999999999" customHeight="1" x14ac:dyDescent="0.2">
      <c r="A60" s="65">
        <v>2010</v>
      </c>
      <c r="B60" s="34"/>
      <c r="C60" s="87">
        <v>0.21609074074679849</v>
      </c>
      <c r="D60" s="34"/>
      <c r="E60" s="88">
        <v>0.19369822576129192</v>
      </c>
      <c r="F60" s="88">
        <v>5.0234833565224362E-3</v>
      </c>
      <c r="G60" s="88">
        <v>1.736903162898416E-2</v>
      </c>
      <c r="H60" s="34"/>
      <c r="I60" s="34"/>
    </row>
    <row r="61" spans="1:17" s="33" customFormat="1" ht="15.6" customHeight="1" x14ac:dyDescent="0.2">
      <c r="A61" s="65">
        <v>2011</v>
      </c>
      <c r="B61" s="34"/>
      <c r="C61" s="89">
        <v>0.26861315765228228</v>
      </c>
      <c r="D61" s="34"/>
      <c r="E61" s="90">
        <v>0.2972965037985334</v>
      </c>
      <c r="F61" s="90">
        <v>-3.8949336135621446E-2</v>
      </c>
      <c r="G61" s="90">
        <v>1.0265989989370341E-2</v>
      </c>
      <c r="H61" s="34"/>
      <c r="I61" s="34"/>
    </row>
    <row r="62" spans="1:17" s="33" customFormat="1" ht="18.600000000000001" customHeight="1" x14ac:dyDescent="0.2">
      <c r="A62" s="35">
        <v>2012</v>
      </c>
      <c r="B62" s="34"/>
      <c r="C62" s="87">
        <v>0.39906357771541778</v>
      </c>
      <c r="D62" s="34"/>
      <c r="E62" s="88">
        <v>0.48797345956100463</v>
      </c>
      <c r="F62" s="88">
        <v>-9.9018369177146889E-2</v>
      </c>
      <c r="G62" s="88">
        <v>1.0108487331560105E-2</v>
      </c>
      <c r="H62" s="34"/>
      <c r="I62" s="34"/>
    </row>
    <row r="63" spans="1:17" s="33" customFormat="1" ht="18.600000000000001" customHeight="1" x14ac:dyDescent="0.2">
      <c r="A63" s="35">
        <v>2013</v>
      </c>
      <c r="B63" s="34"/>
      <c r="C63" s="89">
        <v>0.27385695617757144</v>
      </c>
      <c r="D63" s="34"/>
      <c r="E63" s="90">
        <v>0.32032851430888298</v>
      </c>
      <c r="F63" s="90">
        <v>-6.7963983921369375E-2</v>
      </c>
      <c r="G63" s="90">
        <v>2.1492425790057852E-2</v>
      </c>
      <c r="H63" s="34"/>
      <c r="I63" s="34"/>
    </row>
    <row r="64" spans="1:17" s="33" customFormat="1" ht="18.600000000000001" customHeight="1" x14ac:dyDescent="0.2">
      <c r="A64" s="35">
        <v>2014</v>
      </c>
      <c r="B64" s="34"/>
      <c r="C64" s="87">
        <v>0.23924238924526472</v>
      </c>
      <c r="D64" s="34"/>
      <c r="E64" s="88">
        <v>0.20646066092007709</v>
      </c>
      <c r="F64" s="88">
        <v>-1.8342145906532235E-2</v>
      </c>
      <c r="G64" s="88">
        <v>5.1123874231719886E-2</v>
      </c>
      <c r="H64" s="34"/>
      <c r="I64" s="34"/>
    </row>
    <row r="65" spans="1:9" s="33" customFormat="1" ht="18.600000000000001" customHeight="1" x14ac:dyDescent="0.2">
      <c r="A65" s="35">
        <v>2015</v>
      </c>
      <c r="B65" s="34"/>
      <c r="C65" s="89">
        <v>0.56436240233828572</v>
      </c>
      <c r="D65" s="34"/>
      <c r="E65" s="90">
        <v>0.29584644960855599</v>
      </c>
      <c r="F65" s="90">
        <v>5.4960290564518358E-2</v>
      </c>
      <c r="G65" s="90">
        <v>0.21355566216521132</v>
      </c>
      <c r="H65" s="34"/>
      <c r="I65" s="34"/>
    </row>
    <row r="66" spans="1:9" s="33" customFormat="1" ht="18.600000000000001" customHeight="1" x14ac:dyDescent="0.2">
      <c r="A66" s="35">
        <v>2016</v>
      </c>
      <c r="B66" s="34"/>
      <c r="C66" s="92">
        <v>0.28648341681864659</v>
      </c>
      <c r="D66" s="34"/>
      <c r="E66" s="93">
        <v>9.877766376234433E-4</v>
      </c>
      <c r="F66" s="93">
        <v>-6.9250510028502105E-2</v>
      </c>
      <c r="G66" s="93">
        <v>0.35474615020952521</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1">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75</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50.530021960284181</v>
      </c>
      <c r="D12" s="34"/>
      <c r="E12" s="38">
        <v>4.1633021750128257E-2</v>
      </c>
      <c r="F12" s="39">
        <v>0.46285536258952376</v>
      </c>
      <c r="G12" s="39">
        <v>0.71089300737279548</v>
      </c>
      <c r="H12" s="39">
        <v>0.8019163852430129</v>
      </c>
      <c r="I12" s="39">
        <v>0.87400698231198348</v>
      </c>
      <c r="J12" s="39">
        <v>0.78646822322024179</v>
      </c>
      <c r="K12" s="39">
        <v>0.74473362835191048</v>
      </c>
      <c r="L12" s="39">
        <v>0.73546282152082476</v>
      </c>
      <c r="M12" s="39">
        <v>0.7155801648484601</v>
      </c>
      <c r="N12" s="39">
        <v>0.71500849383888554</v>
      </c>
      <c r="O12" s="39">
        <v>0.71673293305916019</v>
      </c>
      <c r="P12" s="40">
        <v>0.7151495930632018</v>
      </c>
      <c r="Q12" s="40">
        <v>0.71265011126597355</v>
      </c>
      <c r="R12" s="40">
        <v>0.71163494370995772</v>
      </c>
      <c r="S12" s="40">
        <v>0.71018273019476008</v>
      </c>
      <c r="T12" s="41">
        <v>0.71008481208718366</v>
      </c>
      <c r="U12" s="42"/>
      <c r="V12" s="42"/>
    </row>
    <row r="13" spans="1:25" s="33" customFormat="1" ht="16.149999999999999" customHeight="1" x14ac:dyDescent="0.2">
      <c r="A13" s="35">
        <v>2002</v>
      </c>
      <c r="B13" s="34"/>
      <c r="C13" s="43">
        <v>86.368388560153022</v>
      </c>
      <c r="D13" s="34"/>
      <c r="E13" s="44">
        <v>0.17819232222348286</v>
      </c>
      <c r="F13" s="42">
        <v>0.26753360777644247</v>
      </c>
      <c r="G13" s="42">
        <v>0.2995752973148495</v>
      </c>
      <c r="H13" s="42">
        <v>0.37858353000597383</v>
      </c>
      <c r="I13" s="42">
        <v>0.42761116467307736</v>
      </c>
      <c r="J13" s="42">
        <v>0.42987382101185284</v>
      </c>
      <c r="K13" s="42">
        <v>0.42205247993838707</v>
      </c>
      <c r="L13" s="42">
        <v>0.42273982417757333</v>
      </c>
      <c r="M13" s="42">
        <v>0.42176020601625669</v>
      </c>
      <c r="N13" s="42">
        <v>0.42499849455575528</v>
      </c>
      <c r="O13" s="42">
        <v>0.42407592652370307</v>
      </c>
      <c r="P13" s="42">
        <v>0.42252546139039932</v>
      </c>
      <c r="Q13" s="42">
        <v>0.42287555417865713</v>
      </c>
      <c r="R13" s="42">
        <v>0.42409846590906691</v>
      </c>
      <c r="S13" s="45">
        <v>0.42687437794676908</v>
      </c>
      <c r="T13" s="42"/>
      <c r="U13" s="42"/>
      <c r="V13" s="42"/>
    </row>
    <row r="14" spans="1:25" s="33" customFormat="1" ht="16.149999999999999" customHeight="1" x14ac:dyDescent="0.2">
      <c r="A14" s="35">
        <v>2003</v>
      </c>
      <c r="B14" s="34"/>
      <c r="C14" s="46">
        <v>40.050076823705744</v>
      </c>
      <c r="D14" s="34"/>
      <c r="E14" s="47">
        <v>5.1300748971835723E-2</v>
      </c>
      <c r="F14" s="48">
        <v>0.11902638178333594</v>
      </c>
      <c r="G14" s="48">
        <v>0.13496722189226948</v>
      </c>
      <c r="H14" s="48">
        <v>0.1558782831180564</v>
      </c>
      <c r="I14" s="48">
        <v>0.19450280411713028</v>
      </c>
      <c r="J14" s="48">
        <v>0.19448684042273606</v>
      </c>
      <c r="K14" s="48">
        <v>0.20034235079907492</v>
      </c>
      <c r="L14" s="48">
        <v>0.19959218544372676</v>
      </c>
      <c r="M14" s="48">
        <v>0.20624180439131398</v>
      </c>
      <c r="N14" s="48">
        <v>0.20407857538897134</v>
      </c>
      <c r="O14" s="48">
        <v>0.20132675434964176</v>
      </c>
      <c r="P14" s="48">
        <v>0.19438653815760043</v>
      </c>
      <c r="Q14" s="48">
        <v>0.19545592503742601</v>
      </c>
      <c r="R14" s="49">
        <v>0.1953841932494581</v>
      </c>
      <c r="S14" s="42"/>
      <c r="T14" s="42"/>
      <c r="U14" s="42"/>
      <c r="V14" s="42"/>
    </row>
    <row r="15" spans="1:25" s="33" customFormat="1" ht="16.149999999999999" customHeight="1" x14ac:dyDescent="0.2">
      <c r="A15" s="35">
        <v>2004</v>
      </c>
      <c r="B15" s="34"/>
      <c r="C15" s="43">
        <v>49.976812635105887</v>
      </c>
      <c r="D15" s="34"/>
      <c r="E15" s="44">
        <v>3.6885645607933913E-2</v>
      </c>
      <c r="F15" s="42">
        <v>0.11036875939401192</v>
      </c>
      <c r="G15" s="42">
        <v>0.12686416680943807</v>
      </c>
      <c r="H15" s="42">
        <v>0.23806915816097279</v>
      </c>
      <c r="I15" s="42">
        <v>0.27046709654343576</v>
      </c>
      <c r="J15" s="42">
        <v>0.2413030401024493</v>
      </c>
      <c r="K15" s="42">
        <v>0.23717008751372148</v>
      </c>
      <c r="L15" s="42">
        <v>0.20908791839958618</v>
      </c>
      <c r="M15" s="42">
        <v>0.20631369414445164</v>
      </c>
      <c r="N15" s="42">
        <v>0.20870904586840366</v>
      </c>
      <c r="O15" s="42">
        <v>0.2093976124988054</v>
      </c>
      <c r="P15" s="42">
        <v>0.21040283543960156</v>
      </c>
      <c r="Q15" s="45">
        <v>0.21005249392081987</v>
      </c>
      <c r="R15" s="42"/>
      <c r="S15" s="42"/>
      <c r="T15" s="42"/>
      <c r="U15" s="42"/>
      <c r="V15" s="42"/>
    </row>
    <row r="16" spans="1:25" s="33" customFormat="1" ht="16.149999999999999" customHeight="1" x14ac:dyDescent="0.2">
      <c r="A16" s="35">
        <v>2005</v>
      </c>
      <c r="B16" s="34"/>
      <c r="C16" s="46">
        <v>135.628046031709</v>
      </c>
      <c r="D16" s="34"/>
      <c r="E16" s="47">
        <v>0.22409224365316627</v>
      </c>
      <c r="F16" s="48">
        <v>0.54674350325295784</v>
      </c>
      <c r="G16" s="48">
        <v>0.7432484662406863</v>
      </c>
      <c r="H16" s="48">
        <v>0.65835166519304522</v>
      </c>
      <c r="I16" s="48">
        <v>0.64859904273629387</v>
      </c>
      <c r="J16" s="48">
        <v>0.65729324086222651</v>
      </c>
      <c r="K16" s="48">
        <v>0.65425315494683978</v>
      </c>
      <c r="L16" s="48">
        <v>0.65210703941855774</v>
      </c>
      <c r="M16" s="48">
        <v>0.65313998164913223</v>
      </c>
      <c r="N16" s="48">
        <v>0.65136787634786819</v>
      </c>
      <c r="O16" s="48">
        <v>0.65171529605246936</v>
      </c>
      <c r="P16" s="50">
        <v>0.65150010006772974</v>
      </c>
      <c r="Q16" s="42"/>
      <c r="R16" s="42"/>
      <c r="S16" s="42"/>
      <c r="T16" s="42"/>
      <c r="U16" s="42"/>
      <c r="V16" s="42"/>
    </row>
    <row r="17" spans="1:22" s="33" customFormat="1" ht="16.149999999999999" customHeight="1" x14ac:dyDescent="0.2">
      <c r="A17" s="35">
        <v>2006</v>
      </c>
      <c r="B17" s="34"/>
      <c r="C17" s="43">
        <v>234.12415826305363</v>
      </c>
      <c r="D17" s="34"/>
      <c r="E17" s="44">
        <v>8.8442372339584116E-2</v>
      </c>
      <c r="F17" s="42">
        <v>0.47368578708355397</v>
      </c>
      <c r="G17" s="42">
        <v>0.57944750981844939</v>
      </c>
      <c r="H17" s="42">
        <v>0.57140131741934885</v>
      </c>
      <c r="I17" s="42">
        <v>0.5759497786424681</v>
      </c>
      <c r="J17" s="42">
        <v>0.58289486077965369</v>
      </c>
      <c r="K17" s="42">
        <v>0.58138257310256958</v>
      </c>
      <c r="L17" s="42">
        <v>0.58136346701529318</v>
      </c>
      <c r="M17" s="42">
        <v>0.57936092229695524</v>
      </c>
      <c r="N17" s="42">
        <v>0.5796127810573023</v>
      </c>
      <c r="O17" s="45">
        <v>0.57916525011459374</v>
      </c>
      <c r="P17" s="42" t="s">
        <v>32</v>
      </c>
      <c r="Q17" s="42"/>
      <c r="R17" s="42"/>
      <c r="S17" s="42"/>
      <c r="T17" s="42"/>
      <c r="U17" s="42"/>
      <c r="V17" s="42"/>
    </row>
    <row r="18" spans="1:22" s="33" customFormat="1" ht="16.149999999999999" customHeight="1" x14ac:dyDescent="0.2">
      <c r="A18" s="35">
        <v>2007</v>
      </c>
      <c r="B18" s="34"/>
      <c r="C18" s="46">
        <v>144.89190090354191</v>
      </c>
      <c r="D18" s="34"/>
      <c r="E18" s="47">
        <v>5.5528508611192903E-3</v>
      </c>
      <c r="F18" s="48">
        <v>5.6064399228833994E-2</v>
      </c>
      <c r="G18" s="48">
        <v>0.10965994343436972</v>
      </c>
      <c r="H18" s="48">
        <v>0.10922861448045051</v>
      </c>
      <c r="I18" s="48">
        <v>0.10940513176067423</v>
      </c>
      <c r="J18" s="48">
        <v>0.10779147407724873</v>
      </c>
      <c r="K18" s="48">
        <v>0.10419175618230189</v>
      </c>
      <c r="L18" s="48">
        <v>0.10430332365290422</v>
      </c>
      <c r="M18" s="48">
        <v>0.1050820912479153</v>
      </c>
      <c r="N18" s="50">
        <v>0.10540299711917785</v>
      </c>
      <c r="O18" s="42" t="s">
        <v>32</v>
      </c>
      <c r="P18" s="42" t="s">
        <v>32</v>
      </c>
      <c r="Q18" s="42"/>
      <c r="R18" s="42"/>
      <c r="S18" s="42"/>
      <c r="T18" s="42"/>
      <c r="U18" s="42"/>
      <c r="V18" s="42"/>
    </row>
    <row r="19" spans="1:22" s="33" customFormat="1" ht="16.149999999999999" customHeight="1" x14ac:dyDescent="0.2">
      <c r="A19" s="35">
        <v>2008</v>
      </c>
      <c r="B19" s="34"/>
      <c r="C19" s="43">
        <v>46.767857883516243</v>
      </c>
      <c r="D19" s="34"/>
      <c r="E19" s="44">
        <v>1.8051580448920839E-2</v>
      </c>
      <c r="F19" s="42">
        <v>0.22515364383273923</v>
      </c>
      <c r="G19" s="42">
        <v>0.28201887515178231</v>
      </c>
      <c r="H19" s="42">
        <v>0.28534998428356423</v>
      </c>
      <c r="I19" s="42">
        <v>0.25006678480336381</v>
      </c>
      <c r="J19" s="42">
        <v>0.24637492928855195</v>
      </c>
      <c r="K19" s="42">
        <v>0.2492786361225468</v>
      </c>
      <c r="L19" s="42">
        <v>0.24885816453406551</v>
      </c>
      <c r="M19" s="45">
        <v>0.26413882729936461</v>
      </c>
      <c r="N19" s="42" t="s">
        <v>32</v>
      </c>
      <c r="O19" s="42" t="s">
        <v>32</v>
      </c>
      <c r="P19" s="42" t="s">
        <v>32</v>
      </c>
      <c r="Q19" s="42"/>
      <c r="R19" s="42"/>
      <c r="S19" s="42"/>
      <c r="T19" s="42"/>
      <c r="U19" s="42"/>
      <c r="V19" s="42"/>
    </row>
    <row r="20" spans="1:22" s="33" customFormat="1" ht="16.149999999999999" customHeight="1" x14ac:dyDescent="0.2">
      <c r="A20" s="35">
        <v>2009</v>
      </c>
      <c r="B20" s="34"/>
      <c r="C20" s="46">
        <v>43.56544216427011</v>
      </c>
      <c r="D20" s="34"/>
      <c r="E20" s="47">
        <v>4.4448771019108067E-2</v>
      </c>
      <c r="F20" s="48">
        <v>0.14998687564209426</v>
      </c>
      <c r="G20" s="48">
        <v>0.21180314256957861</v>
      </c>
      <c r="H20" s="48">
        <v>0.21568343584924779</v>
      </c>
      <c r="I20" s="48">
        <v>0.25228369201656747</v>
      </c>
      <c r="J20" s="48">
        <v>0.28760803218891046</v>
      </c>
      <c r="K20" s="48">
        <v>0.29672005074320013</v>
      </c>
      <c r="L20" s="50">
        <v>0.29451876494281504</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108.67973506257891</v>
      </c>
      <c r="D21" s="34"/>
      <c r="E21" s="44">
        <v>0.11920458533155062</v>
      </c>
      <c r="F21" s="42">
        <v>0.36098172453772492</v>
      </c>
      <c r="G21" s="42">
        <v>0.49558781993067252</v>
      </c>
      <c r="H21" s="42">
        <v>0.50699551097342921</v>
      </c>
      <c r="I21" s="42">
        <v>0.51407851805529037</v>
      </c>
      <c r="J21" s="42">
        <v>0.52746323540399043</v>
      </c>
      <c r="K21" s="51">
        <v>0.53299249052387032</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127.71298614019639</v>
      </c>
      <c r="D22" s="34"/>
      <c r="E22" s="47">
        <v>2.1856972241156375E-2</v>
      </c>
      <c r="F22" s="48">
        <v>0.3838397964090583</v>
      </c>
      <c r="G22" s="48">
        <v>0.43627732078950077</v>
      </c>
      <c r="H22" s="48">
        <v>0.50288251252995386</v>
      </c>
      <c r="I22" s="48">
        <v>0.51212259071947042</v>
      </c>
      <c r="J22" s="50">
        <v>0.54180610272004415</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65.412742069757925</v>
      </c>
      <c r="D23" s="34"/>
      <c r="E23" s="44">
        <v>3.989678240584024E-3</v>
      </c>
      <c r="F23" s="42">
        <v>3.0583586995990002E-2</v>
      </c>
      <c r="G23" s="42">
        <v>3.550746639966651E-2</v>
      </c>
      <c r="H23" s="42">
        <v>3.7444605457363243E-2</v>
      </c>
      <c r="I23" s="45">
        <v>3.6425869660670615E-2</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48.81914362913168</v>
      </c>
      <c r="D24" s="34"/>
      <c r="E24" s="48">
        <v>9.3132425182505287E-3</v>
      </c>
      <c r="F24" s="48">
        <v>4.1070842926397816E-2</v>
      </c>
      <c r="G24" s="48">
        <v>6.0086121931498974E-2</v>
      </c>
      <c r="H24" s="50">
        <v>5.4596345312724066E-2</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46.201401150350485</v>
      </c>
      <c r="D25" s="34"/>
      <c r="E25" s="44">
        <v>5.1297757570228912E-2</v>
      </c>
      <c r="F25" s="42">
        <v>0.10752352203152396</v>
      </c>
      <c r="G25" s="45">
        <v>0.12596850184309649</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37.152886872447056</v>
      </c>
      <c r="D26" s="34"/>
      <c r="E26" s="55">
        <v>3.9203199784816576E-5</v>
      </c>
      <c r="F26" s="50">
        <v>0.17072436091185553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36.165945435020703</v>
      </c>
      <c r="D27" s="34"/>
      <c r="E27" s="57">
        <v>3.9988840233217013E-2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65"/>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50.530021960284181</v>
      </c>
      <c r="D31" s="20"/>
      <c r="E31" s="38">
        <v>2.1902230883840541E-2</v>
      </c>
      <c r="F31" s="39">
        <v>0.19234739196701028</v>
      </c>
      <c r="G31" s="39">
        <v>0.25102433923132006</v>
      </c>
      <c r="H31" s="39">
        <v>0.40895946848113973</v>
      </c>
      <c r="I31" s="39">
        <v>0.63131610305989949</v>
      </c>
      <c r="J31" s="39">
        <v>0.68036043830656256</v>
      </c>
      <c r="K31" s="39">
        <v>0.69965135814385582</v>
      </c>
      <c r="L31" s="39">
        <v>0.69742029838294439</v>
      </c>
      <c r="M31" s="39">
        <v>0.70813511005220853</v>
      </c>
      <c r="N31" s="39">
        <v>0.70822996694526341</v>
      </c>
      <c r="O31" s="39">
        <v>0.70960056156659901</v>
      </c>
      <c r="P31" s="39">
        <v>0.70796380568916562</v>
      </c>
      <c r="Q31" s="39">
        <v>0.7086388326809886</v>
      </c>
      <c r="R31" s="39">
        <v>0.70819915618224771</v>
      </c>
      <c r="S31" s="71">
        <v>0.70841821298669783</v>
      </c>
      <c r="T31" s="72">
        <v>0.70925123139551127</v>
      </c>
    </row>
    <row r="32" spans="1:22" s="64" customFormat="1" ht="19.149999999999999" customHeight="1" x14ac:dyDescent="0.2">
      <c r="A32" s="35">
        <v>2002</v>
      </c>
      <c r="B32" s="69"/>
      <c r="C32" s="73">
        <v>86.368388560153022</v>
      </c>
      <c r="D32" s="20"/>
      <c r="E32" s="44">
        <v>0.15639118719814646</v>
      </c>
      <c r="F32" s="42">
        <v>0.21832824743736839</v>
      </c>
      <c r="G32" s="42">
        <v>0.23242207689748778</v>
      </c>
      <c r="H32" s="42">
        <v>0.34672836451259442</v>
      </c>
      <c r="I32" s="42">
        <v>0.41447663741863605</v>
      </c>
      <c r="J32" s="42">
        <v>0.42373973200031129</v>
      </c>
      <c r="K32" s="42">
        <v>0.41692609858014357</v>
      </c>
      <c r="L32" s="42">
        <v>0.41858864038922189</v>
      </c>
      <c r="M32" s="42">
        <v>0.41806266799014991</v>
      </c>
      <c r="N32" s="42">
        <v>0.41934751584984464</v>
      </c>
      <c r="O32" s="42">
        <v>0.4183522075819977</v>
      </c>
      <c r="P32" s="42">
        <v>0.41881788559211114</v>
      </c>
      <c r="Q32" s="42">
        <v>0.42068140739086862</v>
      </c>
      <c r="R32" s="42">
        <v>0.42096703864686252</v>
      </c>
      <c r="S32" s="45">
        <v>0.42264787216163074</v>
      </c>
    </row>
    <row r="33" spans="1:18" s="64" customFormat="1" ht="16.149999999999999" customHeight="1" x14ac:dyDescent="0.2">
      <c r="A33" s="35">
        <v>2003</v>
      </c>
      <c r="B33" s="66"/>
      <c r="C33" s="74">
        <v>40.050076823705744</v>
      </c>
      <c r="D33" s="20"/>
      <c r="E33" s="47">
        <v>5.7375617809181222E-3</v>
      </c>
      <c r="F33" s="48">
        <v>6.4367007088557623E-2</v>
      </c>
      <c r="G33" s="48">
        <v>7.8014816874933085E-2</v>
      </c>
      <c r="H33" s="48">
        <v>0.10595412529075225</v>
      </c>
      <c r="I33" s="48">
        <v>0.16620463154735055</v>
      </c>
      <c r="J33" s="48">
        <v>0.18064395608128175</v>
      </c>
      <c r="K33" s="48">
        <v>0.18523081948279796</v>
      </c>
      <c r="L33" s="48">
        <v>0.18849539493191736</v>
      </c>
      <c r="M33" s="48">
        <v>0.19153810114215006</v>
      </c>
      <c r="N33" s="48">
        <v>0.1873841109272591</v>
      </c>
      <c r="O33" s="48">
        <v>0.18929017366923442</v>
      </c>
      <c r="P33" s="48">
        <v>0.18809354103282289</v>
      </c>
      <c r="Q33" s="48">
        <v>0.18879841378703086</v>
      </c>
      <c r="R33" s="49">
        <v>0.19127947356804637</v>
      </c>
    </row>
    <row r="34" spans="1:18" s="64" customFormat="1" ht="16.149999999999999" customHeight="1" x14ac:dyDescent="0.2">
      <c r="A34" s="35">
        <v>2004</v>
      </c>
      <c r="B34" s="66"/>
      <c r="C34" s="73">
        <v>49.976812635105887</v>
      </c>
      <c r="D34" s="20"/>
      <c r="E34" s="44">
        <v>2.7199948571991475E-3</v>
      </c>
      <c r="F34" s="42">
        <v>3.4846679543678864E-2</v>
      </c>
      <c r="G34" s="42">
        <v>4.6923034227372977E-2</v>
      </c>
      <c r="H34" s="42">
        <v>0.16249049596412199</v>
      </c>
      <c r="I34" s="42">
        <v>0.16777855600440181</v>
      </c>
      <c r="J34" s="42">
        <v>0.17502051576406905</v>
      </c>
      <c r="K34" s="42">
        <v>0.17501089677367165</v>
      </c>
      <c r="L34" s="42">
        <v>0.19847363792484962</v>
      </c>
      <c r="M34" s="42">
        <v>0.19366108751304656</v>
      </c>
      <c r="N34" s="42">
        <v>0.19800996544892807</v>
      </c>
      <c r="O34" s="42">
        <v>0.20186250382426862</v>
      </c>
      <c r="P34" s="42">
        <v>0.20253927932646201</v>
      </c>
      <c r="Q34" s="75">
        <v>0.20511153283994357</v>
      </c>
    </row>
    <row r="35" spans="1:18" s="64" customFormat="1" ht="16.149999999999999" customHeight="1" x14ac:dyDescent="0.2">
      <c r="A35" s="35">
        <v>2005</v>
      </c>
      <c r="B35" s="66"/>
      <c r="C35" s="74">
        <v>135.628046031709</v>
      </c>
      <c r="D35" s="20"/>
      <c r="E35" s="47">
        <v>8.4388156141764689E-2</v>
      </c>
      <c r="F35" s="48">
        <v>0.35658817037920254</v>
      </c>
      <c r="G35" s="48">
        <v>0.55258360615408009</v>
      </c>
      <c r="H35" s="48">
        <v>1.0812400884936633</v>
      </c>
      <c r="I35" s="48">
        <v>0.63016132020281646</v>
      </c>
      <c r="J35" s="48">
        <v>0.63503076948688697</v>
      </c>
      <c r="K35" s="48">
        <v>0.644716319897502</v>
      </c>
      <c r="L35" s="48">
        <v>0.64438857221094947</v>
      </c>
      <c r="M35" s="48">
        <v>0.64645795536035211</v>
      </c>
      <c r="N35" s="48">
        <v>0.64708898522035407</v>
      </c>
      <c r="O35" s="48">
        <v>0.64756999453040398</v>
      </c>
      <c r="P35" s="48">
        <v>0.64891083906062086</v>
      </c>
      <c r="Q35" s="66"/>
    </row>
    <row r="36" spans="1:18" s="64" customFormat="1" ht="16.149999999999999" customHeight="1" x14ac:dyDescent="0.2">
      <c r="A36" s="35">
        <v>2006</v>
      </c>
      <c r="B36" s="66"/>
      <c r="C36" s="73">
        <v>234.12415826305363</v>
      </c>
      <c r="D36" s="20"/>
      <c r="E36" s="44">
        <v>3.0847739006515378E-2</v>
      </c>
      <c r="F36" s="42">
        <v>0.33319538235847646</v>
      </c>
      <c r="G36" s="42">
        <v>0.50792065840762712</v>
      </c>
      <c r="H36" s="42">
        <v>0.5458801404521334</v>
      </c>
      <c r="I36" s="42">
        <v>0.55895471061211432</v>
      </c>
      <c r="J36" s="42">
        <v>0.57054316258803017</v>
      </c>
      <c r="K36" s="42">
        <v>0.57183691340072185</v>
      </c>
      <c r="L36" s="42">
        <v>0.57309580503998381</v>
      </c>
      <c r="M36" s="42">
        <v>0.57313997146758189</v>
      </c>
      <c r="N36" s="42">
        <v>0.57392961018038691</v>
      </c>
      <c r="O36" s="45">
        <v>0.57503116030794965</v>
      </c>
      <c r="P36" s="42" t="s">
        <v>32</v>
      </c>
      <c r="Q36" s="66"/>
    </row>
    <row r="37" spans="1:18" s="64" customFormat="1" ht="16.149999999999999" customHeight="1" x14ac:dyDescent="0.2">
      <c r="A37" s="35">
        <v>2007</v>
      </c>
      <c r="B37" s="66"/>
      <c r="C37" s="74">
        <v>144.89190090354191</v>
      </c>
      <c r="D37" s="20"/>
      <c r="E37" s="47">
        <v>1.8441596404055567E-3</v>
      </c>
      <c r="F37" s="48">
        <v>2.8087816919962344E-2</v>
      </c>
      <c r="G37" s="48">
        <v>4.5020689315731471E-2</v>
      </c>
      <c r="H37" s="48">
        <v>8.5930240431030369E-2</v>
      </c>
      <c r="I37" s="48">
        <v>9.1173560837629605E-2</v>
      </c>
      <c r="J37" s="48">
        <v>9.169812448880349E-2</v>
      </c>
      <c r="K37" s="48">
        <v>9.3007276034439201E-2</v>
      </c>
      <c r="L37" s="48">
        <v>9.513959354468729E-2</v>
      </c>
      <c r="M37" s="48">
        <v>9.5927523441537266E-2</v>
      </c>
      <c r="N37" s="50">
        <v>9.8426303387520564E-2</v>
      </c>
      <c r="O37" s="42" t="s">
        <v>32</v>
      </c>
      <c r="P37" s="42" t="s">
        <v>32</v>
      </c>
      <c r="Q37" s="66"/>
    </row>
    <row r="38" spans="1:18" s="64" customFormat="1" ht="16.149999999999999" customHeight="1" x14ac:dyDescent="0.2">
      <c r="A38" s="35">
        <v>2008</v>
      </c>
      <c r="B38" s="66"/>
      <c r="C38" s="73">
        <v>46.767857883516243</v>
      </c>
      <c r="D38" s="20"/>
      <c r="E38" s="44">
        <v>9.4191341507703918E-3</v>
      </c>
      <c r="F38" s="42">
        <v>0.10973793755451552</v>
      </c>
      <c r="G38" s="42">
        <v>0.14360079578274948</v>
      </c>
      <c r="H38" s="42">
        <v>0.14826075667444882</v>
      </c>
      <c r="I38" s="42">
        <v>0.16302275321075738</v>
      </c>
      <c r="J38" s="42">
        <v>0.16496541445209914</v>
      </c>
      <c r="K38" s="42">
        <v>0.17390671361264703</v>
      </c>
      <c r="L38" s="42">
        <v>0.17595039827403597</v>
      </c>
      <c r="M38" s="45">
        <v>0.18678092230661605</v>
      </c>
      <c r="N38" s="42" t="s">
        <v>32</v>
      </c>
      <c r="O38" s="42" t="s">
        <v>32</v>
      </c>
      <c r="P38" s="42" t="s">
        <v>32</v>
      </c>
      <c r="Q38" s="66"/>
    </row>
    <row r="39" spans="1:18" s="64" customFormat="1" ht="16.149999999999999" customHeight="1" x14ac:dyDescent="0.2">
      <c r="A39" s="35">
        <v>2009</v>
      </c>
      <c r="B39" s="66"/>
      <c r="C39" s="74">
        <v>43.56544216427011</v>
      </c>
      <c r="D39" s="20"/>
      <c r="E39" s="47">
        <v>3.2542395793157618E-2</v>
      </c>
      <c r="F39" s="48">
        <v>0.1187647744172923</v>
      </c>
      <c r="G39" s="48">
        <v>0.16854851617156905</v>
      </c>
      <c r="H39" s="48">
        <v>0.17504477830586818</v>
      </c>
      <c r="I39" s="48">
        <v>0.21334230122730832</v>
      </c>
      <c r="J39" s="48">
        <v>0.23206918738655169</v>
      </c>
      <c r="K39" s="48">
        <v>0.27903706383491661</v>
      </c>
      <c r="L39" s="50">
        <v>0.28195250583471498</v>
      </c>
      <c r="M39" s="42" t="s">
        <v>32</v>
      </c>
      <c r="N39" s="42" t="s">
        <v>32</v>
      </c>
      <c r="O39" s="42" t="s">
        <v>32</v>
      </c>
      <c r="P39" s="42" t="s">
        <v>32</v>
      </c>
      <c r="Q39" s="66"/>
    </row>
    <row r="40" spans="1:18" s="64" customFormat="1" ht="16.149999999999999" customHeight="1" x14ac:dyDescent="0.2">
      <c r="A40" s="35">
        <v>2010</v>
      </c>
      <c r="B40" s="66"/>
      <c r="C40" s="73">
        <v>108.67973506257891</v>
      </c>
      <c r="D40" s="20"/>
      <c r="E40" s="44">
        <v>5.3004737494431714E-2</v>
      </c>
      <c r="F40" s="42">
        <v>0.22357795722992541</v>
      </c>
      <c r="G40" s="42">
        <v>0.42312071532134876</v>
      </c>
      <c r="H40" s="76">
        <v>0.43629029281447229</v>
      </c>
      <c r="I40" s="42">
        <v>0.44842839226106479</v>
      </c>
      <c r="J40" s="42">
        <v>0.46225111965211951</v>
      </c>
      <c r="K40" s="45">
        <v>0.47429677427893513</v>
      </c>
      <c r="L40" s="42" t="s">
        <v>32</v>
      </c>
      <c r="M40" s="42" t="s">
        <v>32</v>
      </c>
      <c r="N40" s="42" t="s">
        <v>32</v>
      </c>
      <c r="O40" s="42" t="s">
        <v>32</v>
      </c>
      <c r="P40" s="42" t="s">
        <v>32</v>
      </c>
      <c r="Q40" s="66"/>
    </row>
    <row r="41" spans="1:18" s="64" customFormat="1" ht="15.6" customHeight="1" x14ac:dyDescent="0.2">
      <c r="A41" s="35">
        <v>2011</v>
      </c>
      <c r="B41" s="66"/>
      <c r="C41" s="74">
        <v>127.71298614019639</v>
      </c>
      <c r="D41" s="20"/>
      <c r="E41" s="47">
        <v>2.1524154342283677E-2</v>
      </c>
      <c r="F41" s="48">
        <v>0.2544905869480491</v>
      </c>
      <c r="G41" s="48">
        <v>0.36180293570616673</v>
      </c>
      <c r="H41" s="48">
        <v>0.38653444549630228</v>
      </c>
      <c r="I41" s="48">
        <v>0.39580170314644442</v>
      </c>
      <c r="J41" s="50">
        <v>0.40861182756500064</v>
      </c>
      <c r="K41" s="42" t="s">
        <v>32</v>
      </c>
      <c r="L41" s="42" t="s">
        <v>32</v>
      </c>
      <c r="M41" s="42" t="s">
        <v>32</v>
      </c>
      <c r="N41" s="42" t="s">
        <v>32</v>
      </c>
      <c r="O41" s="42" t="s">
        <v>32</v>
      </c>
      <c r="P41" s="42" t="s">
        <v>32</v>
      </c>
      <c r="Q41" s="66"/>
    </row>
    <row r="42" spans="1:18" s="64" customFormat="1" ht="18.600000000000001" customHeight="1" x14ac:dyDescent="0.2">
      <c r="A42" s="35">
        <v>2012</v>
      </c>
      <c r="B42" s="77"/>
      <c r="C42" s="73">
        <v>65.412742069757925</v>
      </c>
      <c r="D42" s="20"/>
      <c r="E42" s="78">
        <v>1.5662394907688521E-3</v>
      </c>
      <c r="F42" s="42">
        <v>1.3067176558333829E-2</v>
      </c>
      <c r="G42" s="42">
        <v>2.1810566800125629E-2</v>
      </c>
      <c r="H42" s="42">
        <v>2.5384600854558532E-2</v>
      </c>
      <c r="I42" s="45">
        <v>2.8287386517348908E-2</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48.81914362913168</v>
      </c>
      <c r="D43" s="20"/>
      <c r="E43" s="48">
        <v>8.2323300168614388E-3</v>
      </c>
      <c r="F43" s="48">
        <v>1.4329185176372416E-2</v>
      </c>
      <c r="G43" s="48">
        <v>2.1426433452629391E-2</v>
      </c>
      <c r="H43" s="48">
        <v>3.02982641000367E-2</v>
      </c>
      <c r="I43" s="42"/>
      <c r="J43" s="42"/>
      <c r="K43" s="42"/>
      <c r="L43" s="42"/>
      <c r="M43" s="42"/>
      <c r="N43" s="42"/>
      <c r="O43" s="42"/>
      <c r="P43" s="42"/>
      <c r="Q43" s="66"/>
    </row>
    <row r="44" spans="1:18" s="64" customFormat="1" ht="18.600000000000001" customHeight="1" x14ac:dyDescent="0.2">
      <c r="A44" s="35">
        <v>2014</v>
      </c>
      <c r="B44" s="77"/>
      <c r="C44" s="73">
        <v>46.201401150350485</v>
      </c>
      <c r="D44" s="20"/>
      <c r="E44" s="79">
        <v>3.5015489725185589E-3</v>
      </c>
      <c r="F44" s="42">
        <v>6.7600478817384971E-2</v>
      </c>
      <c r="G44" s="45">
        <v>8.1975283763854281E-2</v>
      </c>
      <c r="H44" s="42"/>
      <c r="I44" s="42"/>
      <c r="J44" s="42"/>
      <c r="K44" s="42"/>
      <c r="L44" s="42"/>
      <c r="M44" s="42"/>
      <c r="N44" s="42"/>
      <c r="O44" s="42"/>
      <c r="P44" s="42"/>
      <c r="Q44" s="66"/>
    </row>
    <row r="45" spans="1:18" s="64" customFormat="1" ht="18.600000000000001" customHeight="1" x14ac:dyDescent="0.2">
      <c r="A45" s="35">
        <v>2015</v>
      </c>
      <c r="B45" s="77"/>
      <c r="C45" s="74">
        <v>37.152886872447056</v>
      </c>
      <c r="D45" s="20"/>
      <c r="E45" s="55" t="s">
        <v>32</v>
      </c>
      <c r="F45" s="50">
        <v>3.2685871349745876E-2</v>
      </c>
      <c r="G45" s="42"/>
      <c r="H45" s="42"/>
      <c r="I45" s="42"/>
      <c r="J45" s="42"/>
      <c r="K45" s="42"/>
      <c r="L45" s="42"/>
      <c r="M45" s="42"/>
      <c r="N45" s="42"/>
      <c r="O45" s="42"/>
      <c r="P45" s="42"/>
      <c r="Q45" s="66"/>
    </row>
    <row r="46" spans="1:18" s="64" customFormat="1" ht="18.600000000000001" customHeight="1" x14ac:dyDescent="0.2">
      <c r="A46" s="35">
        <v>2016</v>
      </c>
      <c r="B46" s="77"/>
      <c r="C46" s="80">
        <v>36.165945435020703</v>
      </c>
      <c r="D46" s="20"/>
      <c r="E46" s="81">
        <v>3.5013663367878386E-3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0.71126508654012532</v>
      </c>
      <c r="D51" s="34"/>
      <c r="E51" s="86">
        <v>0.70925123139551105</v>
      </c>
      <c r="F51" s="86">
        <v>8.3358069167222448E-4</v>
      </c>
      <c r="G51" s="86">
        <v>1.1802744529421166E-3</v>
      </c>
      <c r="H51" s="42"/>
      <c r="I51" s="42"/>
      <c r="J51" s="42"/>
      <c r="K51" s="42"/>
      <c r="L51" s="42"/>
      <c r="M51" s="42"/>
      <c r="N51" s="42"/>
    </row>
    <row r="52" spans="1:17" s="33" customFormat="1" ht="16.149999999999999" customHeight="1" x14ac:dyDescent="0.2">
      <c r="A52" s="65">
        <v>2002</v>
      </c>
      <c r="B52" s="34"/>
      <c r="C52" s="87">
        <v>0.42734812103628184</v>
      </c>
      <c r="D52" s="34"/>
      <c r="E52" s="88">
        <v>0.42264787216163069</v>
      </c>
      <c r="F52" s="88">
        <v>4.2265057851383772E-3</v>
      </c>
      <c r="G52" s="88">
        <v>4.7374308951278851E-4</v>
      </c>
      <c r="H52" s="42"/>
      <c r="I52" s="42"/>
      <c r="J52" s="42"/>
      <c r="K52" s="42"/>
      <c r="L52" s="42"/>
      <c r="M52" s="42"/>
      <c r="N52" s="42"/>
    </row>
    <row r="53" spans="1:17" s="33" customFormat="1" ht="16.149999999999999" customHeight="1" x14ac:dyDescent="0.2">
      <c r="A53" s="65">
        <v>2003</v>
      </c>
      <c r="B53" s="34"/>
      <c r="C53" s="89">
        <v>0.19730319619828587</v>
      </c>
      <c r="D53" s="34"/>
      <c r="E53" s="90">
        <v>0.19127947356804634</v>
      </c>
      <c r="F53" s="90">
        <v>4.1047196814117453E-3</v>
      </c>
      <c r="G53" s="90">
        <v>1.9190029488277971E-3</v>
      </c>
      <c r="H53" s="42"/>
      <c r="I53" s="42"/>
      <c r="J53" s="42"/>
      <c r="K53" s="42"/>
      <c r="L53" s="42"/>
      <c r="M53" s="42"/>
      <c r="N53" s="42"/>
    </row>
    <row r="54" spans="1:17" s="33" customFormat="1" ht="16.149999999999999" customHeight="1" x14ac:dyDescent="0.2">
      <c r="A54" s="65">
        <v>2004</v>
      </c>
      <c r="B54" s="34"/>
      <c r="C54" s="87">
        <v>0.21316296247888269</v>
      </c>
      <c r="D54" s="34"/>
      <c r="E54" s="88">
        <v>0.20511153283994346</v>
      </c>
      <c r="F54" s="88">
        <v>4.9409610808763211E-3</v>
      </c>
      <c r="G54" s="88">
        <v>3.1104685580629261E-3</v>
      </c>
      <c r="H54" s="42"/>
      <c r="I54" s="42"/>
      <c r="J54" s="42"/>
      <c r="K54" s="42"/>
      <c r="L54" s="42"/>
      <c r="M54" s="42"/>
      <c r="N54" s="42"/>
    </row>
    <row r="55" spans="1:17" s="33" customFormat="1" ht="16.149999999999999" customHeight="1" x14ac:dyDescent="0.2">
      <c r="A55" s="65">
        <v>2005</v>
      </c>
      <c r="B55" s="34"/>
      <c r="C55" s="89">
        <v>0.65238682189800867</v>
      </c>
      <c r="D55" s="34"/>
      <c r="E55" s="90">
        <v>0.64891083906062041</v>
      </c>
      <c r="F55" s="90">
        <v>2.5892610071087761E-3</v>
      </c>
      <c r="G55" s="90">
        <v>8.8672183027947271E-4</v>
      </c>
      <c r="H55" s="42"/>
      <c r="I55" s="42"/>
      <c r="J55" s="42"/>
      <c r="K55" s="42"/>
      <c r="L55" s="42"/>
      <c r="M55" s="42"/>
      <c r="N55" s="42"/>
    </row>
    <row r="56" spans="1:17" s="33" customFormat="1" ht="16.149999999999999" customHeight="1" x14ac:dyDescent="0.2">
      <c r="A56" s="65">
        <v>2006</v>
      </c>
      <c r="B56" s="34"/>
      <c r="C56" s="87">
        <v>0.57981867212036131</v>
      </c>
      <c r="D56" s="34"/>
      <c r="E56" s="88">
        <v>0.57503116030794954</v>
      </c>
      <c r="F56" s="88">
        <v>4.1340898066441235E-3</v>
      </c>
      <c r="G56" s="88">
        <v>6.5342200576766767E-4</v>
      </c>
      <c r="H56" s="42"/>
      <c r="I56" s="42"/>
      <c r="J56" s="42"/>
      <c r="K56" s="42"/>
      <c r="L56" s="42"/>
      <c r="M56" s="42"/>
      <c r="N56" s="42"/>
    </row>
    <row r="57" spans="1:17" s="33" customFormat="1" ht="16.149999999999999" customHeight="1" x14ac:dyDescent="0.2">
      <c r="A57" s="65">
        <v>2007</v>
      </c>
      <c r="B57" s="34"/>
      <c r="C57" s="89">
        <v>0.1047470670568737</v>
      </c>
      <c r="D57" s="34"/>
      <c r="E57" s="90">
        <v>9.8426303387520619E-2</v>
      </c>
      <c r="F57" s="90">
        <v>6.9766937316572807E-3</v>
      </c>
      <c r="G57" s="90">
        <v>-6.5593006230420248E-4</v>
      </c>
      <c r="H57" s="42"/>
      <c r="I57" s="42"/>
      <c r="J57" s="42"/>
      <c r="K57" s="42"/>
      <c r="L57" s="42"/>
      <c r="M57" s="42"/>
      <c r="N57" s="42"/>
    </row>
    <row r="58" spans="1:17" s="33" customFormat="1" ht="16.149999999999999" customHeight="1" x14ac:dyDescent="0.2">
      <c r="A58" s="65">
        <v>2008</v>
      </c>
      <c r="B58" s="34"/>
      <c r="C58" s="87">
        <v>0.27016671006200266</v>
      </c>
      <c r="D58" s="34"/>
      <c r="E58" s="88">
        <v>0.18678092230661608</v>
      </c>
      <c r="F58" s="88">
        <v>7.7357904992748583E-2</v>
      </c>
      <c r="G58" s="88">
        <v>6.0278827626379667E-3</v>
      </c>
      <c r="H58" s="42"/>
      <c r="I58" s="42"/>
      <c r="J58" s="42"/>
      <c r="K58" s="42"/>
      <c r="L58" s="42"/>
      <c r="M58" s="42"/>
      <c r="N58" s="42"/>
    </row>
    <row r="59" spans="1:17" s="33" customFormat="1" ht="16.149999999999999" customHeight="1" x14ac:dyDescent="0.2">
      <c r="A59" s="65">
        <v>2009</v>
      </c>
      <c r="B59" s="34"/>
      <c r="C59" s="89">
        <v>0.30367629934797946</v>
      </c>
      <c r="D59" s="34"/>
      <c r="E59" s="90">
        <v>0.28195250583471498</v>
      </c>
      <c r="F59" s="90">
        <v>1.2566259108100023E-2</v>
      </c>
      <c r="G59" s="90">
        <v>9.1575344051644525E-3</v>
      </c>
      <c r="H59" s="34"/>
      <c r="I59" s="34"/>
      <c r="J59" s="91"/>
      <c r="K59" s="91"/>
      <c r="L59" s="91"/>
      <c r="M59" s="91"/>
      <c r="N59" s="91"/>
    </row>
    <row r="60" spans="1:17" s="33" customFormat="1" ht="16.149999999999999" customHeight="1" x14ac:dyDescent="0.2">
      <c r="A60" s="65">
        <v>2010</v>
      </c>
      <c r="B60" s="34"/>
      <c r="C60" s="87">
        <v>0.53658920788696074</v>
      </c>
      <c r="D60" s="34"/>
      <c r="E60" s="88">
        <v>0.47429677427893518</v>
      </c>
      <c r="F60" s="88">
        <v>5.8695716244935275E-2</v>
      </c>
      <c r="G60" s="88">
        <v>3.5967173630902564E-3</v>
      </c>
      <c r="H60" s="34"/>
      <c r="I60" s="34"/>
    </row>
    <row r="61" spans="1:17" s="33" customFormat="1" ht="15.6" customHeight="1" x14ac:dyDescent="0.2">
      <c r="A61" s="65">
        <v>2011</v>
      </c>
      <c r="B61" s="34"/>
      <c r="C61" s="89">
        <v>0.57212615511858056</v>
      </c>
      <c r="D61" s="34"/>
      <c r="E61" s="90">
        <v>0.40861182756500058</v>
      </c>
      <c r="F61" s="90">
        <v>0.13319427515504356</v>
      </c>
      <c r="G61" s="90">
        <v>3.0320052398536367E-2</v>
      </c>
      <c r="H61" s="34"/>
      <c r="I61" s="34"/>
    </row>
    <row r="62" spans="1:17" s="33" customFormat="1" ht="18.600000000000001" customHeight="1" x14ac:dyDescent="0.2">
      <c r="A62" s="35">
        <v>2012</v>
      </c>
      <c r="B62" s="34"/>
      <c r="C62" s="87">
        <v>6.3409887907754203E-2</v>
      </c>
      <c r="D62" s="34"/>
      <c r="E62" s="88">
        <v>2.8287386517348908E-2</v>
      </c>
      <c r="F62" s="88">
        <v>8.1384831433217106E-3</v>
      </c>
      <c r="G62" s="88">
        <v>2.6984018247083585E-2</v>
      </c>
      <c r="H62" s="34"/>
      <c r="I62" s="34"/>
    </row>
    <row r="63" spans="1:17" s="33" customFormat="1" ht="18.600000000000001" customHeight="1" x14ac:dyDescent="0.2">
      <c r="A63" s="35">
        <v>2013</v>
      </c>
      <c r="B63" s="34"/>
      <c r="C63" s="89">
        <v>0.11126438137248826</v>
      </c>
      <c r="D63" s="34"/>
      <c r="E63" s="90">
        <v>3.0298264100036693E-2</v>
      </c>
      <c r="F63" s="90">
        <v>2.4298081212687377E-2</v>
      </c>
      <c r="G63" s="90">
        <v>5.6668036059764192E-2</v>
      </c>
      <c r="H63" s="34"/>
      <c r="I63" s="34"/>
    </row>
    <row r="64" spans="1:17" s="33" customFormat="1" ht="18.600000000000001" customHeight="1" x14ac:dyDescent="0.2">
      <c r="A64" s="35">
        <v>2014</v>
      </c>
      <c r="B64" s="34"/>
      <c r="C64" s="87">
        <v>0.26953484058534832</v>
      </c>
      <c r="D64" s="34"/>
      <c r="E64" s="88">
        <v>8.1975283763854281E-2</v>
      </c>
      <c r="F64" s="88">
        <v>4.3993218079242245E-2</v>
      </c>
      <c r="G64" s="88">
        <v>0.14356633874225178</v>
      </c>
      <c r="H64" s="34"/>
      <c r="I64" s="34"/>
    </row>
    <row r="65" spans="1:9" s="33" customFormat="1" ht="18.600000000000001" customHeight="1" x14ac:dyDescent="0.2">
      <c r="A65" s="35">
        <v>2015</v>
      </c>
      <c r="B65" s="34"/>
      <c r="C65" s="89">
        <v>0.33456613553014281</v>
      </c>
      <c r="D65" s="34"/>
      <c r="E65" s="90">
        <v>3.2685871349745876E-2</v>
      </c>
      <c r="F65" s="90">
        <v>0.13803848956210962</v>
      </c>
      <c r="G65" s="90">
        <v>0.16384177461828728</v>
      </c>
      <c r="H65" s="34"/>
      <c r="I65" s="34"/>
    </row>
    <row r="66" spans="1:9" s="33" customFormat="1" ht="18.600000000000001" customHeight="1" x14ac:dyDescent="0.2">
      <c r="A66" s="35">
        <v>2016</v>
      </c>
      <c r="B66" s="34"/>
      <c r="C66" s="92">
        <v>0.49950059975393979</v>
      </c>
      <c r="D66" s="34"/>
      <c r="E66" s="93">
        <v>3.5013663367878391E-3</v>
      </c>
      <c r="F66" s="93">
        <v>3.648747389642918E-2</v>
      </c>
      <c r="G66" s="93">
        <v>0.45951175952072276</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2">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40</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3587.9227659902217</v>
      </c>
      <c r="D12" s="34"/>
      <c r="E12" s="38">
        <v>0.93158733380028824</v>
      </c>
      <c r="F12" s="39">
        <v>1.2257400132592138</v>
      </c>
      <c r="G12" s="39">
        <v>1.4097086669075871</v>
      </c>
      <c r="H12" s="39">
        <v>1.539835225508897</v>
      </c>
      <c r="I12" s="39">
        <v>1.6895025469724563</v>
      </c>
      <c r="J12" s="39">
        <v>1.8239390399046624</v>
      </c>
      <c r="K12" s="39">
        <v>1.9113114016139265</v>
      </c>
      <c r="L12" s="39">
        <v>1.9943190639302426</v>
      </c>
      <c r="M12" s="39">
        <v>1.9922117112033639</v>
      </c>
      <c r="N12" s="39">
        <v>2.0228680368737955</v>
      </c>
      <c r="O12" s="39">
        <v>2.0235788604644958</v>
      </c>
      <c r="P12" s="40">
        <v>2.059050397004583</v>
      </c>
      <c r="Q12" s="40">
        <v>2.0719571858691679</v>
      </c>
      <c r="R12" s="40">
        <v>2.0799893262761358</v>
      </c>
      <c r="S12" s="40">
        <v>2.083891942028977</v>
      </c>
      <c r="T12" s="41">
        <v>2.0851312024261515</v>
      </c>
      <c r="U12" s="42"/>
      <c r="V12" s="42"/>
    </row>
    <row r="13" spans="1:25" s="33" customFormat="1" ht="16.149999999999999" customHeight="1" x14ac:dyDescent="0.2">
      <c r="A13" s="35">
        <v>2002</v>
      </c>
      <c r="B13" s="34"/>
      <c r="C13" s="43">
        <v>3973.6263232006609</v>
      </c>
      <c r="D13" s="34"/>
      <c r="E13" s="44">
        <v>0.12563328398178911</v>
      </c>
      <c r="F13" s="42">
        <v>0.32020668008293679</v>
      </c>
      <c r="G13" s="42">
        <v>0.45947521767492128</v>
      </c>
      <c r="H13" s="42">
        <v>0.52986365579562178</v>
      </c>
      <c r="I13" s="42">
        <v>0.59319093744761597</v>
      </c>
      <c r="J13" s="42">
        <v>0.61853802114724243</v>
      </c>
      <c r="K13" s="42">
        <v>0.65802353148465942</v>
      </c>
      <c r="L13" s="42">
        <v>0.66962128231930262</v>
      </c>
      <c r="M13" s="42">
        <v>0.66880483769312338</v>
      </c>
      <c r="N13" s="42">
        <v>0.68706754209763199</v>
      </c>
      <c r="O13" s="42">
        <v>0.69126363266449398</v>
      </c>
      <c r="P13" s="42">
        <v>0.696522925831359</v>
      </c>
      <c r="Q13" s="42">
        <v>0.7038868305195306</v>
      </c>
      <c r="R13" s="42">
        <v>0.69917896470497343</v>
      </c>
      <c r="S13" s="45">
        <v>0.69886000011318417</v>
      </c>
      <c r="T13" s="42"/>
      <c r="U13" s="42"/>
      <c r="V13" s="42"/>
    </row>
    <row r="14" spans="1:25" s="33" customFormat="1" ht="16.149999999999999" customHeight="1" x14ac:dyDescent="0.2">
      <c r="A14" s="35">
        <v>2003</v>
      </c>
      <c r="B14" s="34"/>
      <c r="C14" s="46">
        <v>3959.0466177312483</v>
      </c>
      <c r="D14" s="34"/>
      <c r="E14" s="47">
        <v>9.6036885193229074E-2</v>
      </c>
      <c r="F14" s="48">
        <v>0.26262772133640166</v>
      </c>
      <c r="G14" s="48">
        <v>0.37993518731741527</v>
      </c>
      <c r="H14" s="48">
        <v>0.48587406939576527</v>
      </c>
      <c r="I14" s="48">
        <v>0.51468357195217029</v>
      </c>
      <c r="J14" s="48">
        <v>0.55192691012184769</v>
      </c>
      <c r="K14" s="48">
        <v>0.56607232834573018</v>
      </c>
      <c r="L14" s="48">
        <v>0.57486208944415285</v>
      </c>
      <c r="M14" s="48">
        <v>0.58364620084999019</v>
      </c>
      <c r="N14" s="48">
        <v>0.58554663712542354</v>
      </c>
      <c r="O14" s="48">
        <v>0.59207592292761058</v>
      </c>
      <c r="P14" s="48">
        <v>0.59585881081578829</v>
      </c>
      <c r="Q14" s="48">
        <v>0.59175500989193797</v>
      </c>
      <c r="R14" s="49">
        <v>0.59207111040410498</v>
      </c>
      <c r="S14" s="42"/>
      <c r="T14" s="42"/>
      <c r="U14" s="42"/>
      <c r="V14" s="42"/>
    </row>
    <row r="15" spans="1:25" s="33" customFormat="1" ht="16.149999999999999" customHeight="1" x14ac:dyDescent="0.2">
      <c r="A15" s="35">
        <v>2004</v>
      </c>
      <c r="B15" s="34"/>
      <c r="C15" s="43">
        <v>3564.3962319486382</v>
      </c>
      <c r="D15" s="34"/>
      <c r="E15" s="44">
        <v>0.19426014213154613</v>
      </c>
      <c r="F15" s="42">
        <v>0.42109751503231291</v>
      </c>
      <c r="G15" s="42">
        <v>0.53743252051917079</v>
      </c>
      <c r="H15" s="42">
        <v>0.58408680325904194</v>
      </c>
      <c r="I15" s="42">
        <v>0.61794116542289013</v>
      </c>
      <c r="J15" s="42">
        <v>0.63740637215505713</v>
      </c>
      <c r="K15" s="42">
        <v>0.66023601516024388</v>
      </c>
      <c r="L15" s="42">
        <v>0.67430426530661491</v>
      </c>
      <c r="M15" s="42">
        <v>0.68075749899647031</v>
      </c>
      <c r="N15" s="42">
        <v>0.68899447701546168</v>
      </c>
      <c r="O15" s="42">
        <v>0.69422596118718194</v>
      </c>
      <c r="P15" s="42">
        <v>0.69650625024937163</v>
      </c>
      <c r="Q15" s="45">
        <v>0.69677234854415959</v>
      </c>
      <c r="R15" s="42"/>
      <c r="S15" s="42"/>
      <c r="T15" s="42"/>
      <c r="U15" s="42"/>
      <c r="V15" s="42"/>
    </row>
    <row r="16" spans="1:25" s="33" customFormat="1" ht="16.149999999999999" customHeight="1" x14ac:dyDescent="0.2">
      <c r="A16" s="35">
        <v>2005</v>
      </c>
      <c r="B16" s="34"/>
      <c r="C16" s="46">
        <v>3000.6002874179871</v>
      </c>
      <c r="D16" s="34"/>
      <c r="E16" s="47">
        <v>0.35259702258611952</v>
      </c>
      <c r="F16" s="48">
        <v>0.59947795750408184</v>
      </c>
      <c r="G16" s="48">
        <v>0.68174630429524385</v>
      </c>
      <c r="H16" s="48">
        <v>0.73450407296451814</v>
      </c>
      <c r="I16" s="48">
        <v>0.75865229970414194</v>
      </c>
      <c r="J16" s="48">
        <v>0.77402308714318135</v>
      </c>
      <c r="K16" s="48">
        <v>0.78414188666898899</v>
      </c>
      <c r="L16" s="48">
        <v>0.78820009890022869</v>
      </c>
      <c r="M16" s="48">
        <v>0.79230946415806136</v>
      </c>
      <c r="N16" s="48">
        <v>0.795600867310717</v>
      </c>
      <c r="O16" s="48">
        <v>0.80037208955796135</v>
      </c>
      <c r="P16" s="50">
        <v>0.8013042134794538</v>
      </c>
      <c r="Q16" s="42"/>
      <c r="R16" s="42"/>
      <c r="S16" s="42"/>
      <c r="T16" s="42"/>
      <c r="U16" s="42"/>
      <c r="V16" s="42"/>
    </row>
    <row r="17" spans="1:22" s="33" customFormat="1" ht="16.149999999999999" customHeight="1" x14ac:dyDescent="0.2">
      <c r="A17" s="35">
        <v>2006</v>
      </c>
      <c r="B17" s="34"/>
      <c r="C17" s="43">
        <v>2874.0871153127564</v>
      </c>
      <c r="D17" s="34"/>
      <c r="E17" s="44">
        <v>0.10701947223793937</v>
      </c>
      <c r="F17" s="42">
        <v>0.28031764791561731</v>
      </c>
      <c r="G17" s="42">
        <v>0.35573996201992247</v>
      </c>
      <c r="H17" s="42">
        <v>0.39833808912095781</v>
      </c>
      <c r="I17" s="42">
        <v>0.44434965706481133</v>
      </c>
      <c r="J17" s="42">
        <v>0.47067574846596516</v>
      </c>
      <c r="K17" s="42">
        <v>0.48083018601136884</v>
      </c>
      <c r="L17" s="42">
        <v>0.48278314786486087</v>
      </c>
      <c r="M17" s="42">
        <v>0.49633201941867838</v>
      </c>
      <c r="N17" s="42">
        <v>0.50464114831409668</v>
      </c>
      <c r="O17" s="45">
        <v>0.50842037251939853</v>
      </c>
      <c r="P17" s="42" t="s">
        <v>32</v>
      </c>
      <c r="Q17" s="42"/>
      <c r="R17" s="42"/>
      <c r="S17" s="42"/>
      <c r="T17" s="42"/>
      <c r="U17" s="42"/>
      <c r="V17" s="42"/>
    </row>
    <row r="18" spans="1:22" s="33" customFormat="1" ht="16.149999999999999" customHeight="1" x14ac:dyDescent="0.2">
      <c r="A18" s="35">
        <v>2007</v>
      </c>
      <c r="B18" s="34"/>
      <c r="C18" s="46">
        <v>2450.6181919813343</v>
      </c>
      <c r="D18" s="34"/>
      <c r="E18" s="47">
        <v>6.7665873060359608E-2</v>
      </c>
      <c r="F18" s="48">
        <v>0.29640077517530977</v>
      </c>
      <c r="G18" s="48">
        <v>0.38423172893938673</v>
      </c>
      <c r="H18" s="48">
        <v>0.49843434355606647</v>
      </c>
      <c r="I18" s="48">
        <v>0.53103618639072925</v>
      </c>
      <c r="J18" s="48">
        <v>0.55280897250404293</v>
      </c>
      <c r="K18" s="48">
        <v>0.57384930320372196</v>
      </c>
      <c r="L18" s="48">
        <v>0.64800693317736913</v>
      </c>
      <c r="M18" s="48">
        <v>0.6883609283292208</v>
      </c>
      <c r="N18" s="50">
        <v>0.71873546345388406</v>
      </c>
      <c r="O18" s="42" t="s">
        <v>32</v>
      </c>
      <c r="P18" s="42" t="s">
        <v>32</v>
      </c>
      <c r="Q18" s="42"/>
      <c r="R18" s="42"/>
      <c r="S18" s="42"/>
      <c r="T18" s="42"/>
      <c r="U18" s="42"/>
      <c r="V18" s="42"/>
    </row>
    <row r="19" spans="1:22" s="33" customFormat="1" ht="16.149999999999999" customHeight="1" x14ac:dyDescent="0.2">
      <c r="A19" s="35">
        <v>2008</v>
      </c>
      <c r="B19" s="34"/>
      <c r="C19" s="43">
        <v>1871.5720679514941</v>
      </c>
      <c r="D19" s="34"/>
      <c r="E19" s="44">
        <v>0.17057960079210033</v>
      </c>
      <c r="F19" s="42">
        <v>0.50612307307996429</v>
      </c>
      <c r="G19" s="42">
        <v>0.64361388583510948</v>
      </c>
      <c r="H19" s="42">
        <v>0.70654330507889584</v>
      </c>
      <c r="I19" s="42">
        <v>0.72236767328119345</v>
      </c>
      <c r="J19" s="42">
        <v>0.75258886845108308</v>
      </c>
      <c r="K19" s="42">
        <v>0.77216286483892638</v>
      </c>
      <c r="L19" s="42">
        <v>0.7790119170994978</v>
      </c>
      <c r="M19" s="45">
        <v>0.78806798784408572</v>
      </c>
      <c r="N19" s="42" t="s">
        <v>32</v>
      </c>
      <c r="O19" s="42" t="s">
        <v>32</v>
      </c>
      <c r="P19" s="42" t="s">
        <v>32</v>
      </c>
      <c r="Q19" s="42"/>
      <c r="R19" s="42"/>
      <c r="S19" s="42"/>
      <c r="T19" s="42"/>
      <c r="U19" s="42"/>
      <c r="V19" s="42"/>
    </row>
    <row r="20" spans="1:22" s="33" customFormat="1" ht="16.149999999999999" customHeight="1" x14ac:dyDescent="0.2">
      <c r="A20" s="35">
        <v>2009</v>
      </c>
      <c r="B20" s="34"/>
      <c r="C20" s="46">
        <v>1650.5386135786134</v>
      </c>
      <c r="D20" s="34"/>
      <c r="E20" s="47">
        <v>7.6972076655350483E-2</v>
      </c>
      <c r="F20" s="48">
        <v>0.34597341359380274</v>
      </c>
      <c r="G20" s="48">
        <v>0.4491474700430822</v>
      </c>
      <c r="H20" s="48">
        <v>0.48648981124587792</v>
      </c>
      <c r="I20" s="48">
        <v>0.513723650520298</v>
      </c>
      <c r="J20" s="48">
        <v>0.54662058740765462</v>
      </c>
      <c r="K20" s="48">
        <v>0.56024014840763214</v>
      </c>
      <c r="L20" s="50">
        <v>0.56479970820453929</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1680.6160824240201</v>
      </c>
      <c r="D21" s="34"/>
      <c r="E21" s="44">
        <v>8.0368763265641741E-2</v>
      </c>
      <c r="F21" s="42">
        <v>0.42405011056652947</v>
      </c>
      <c r="G21" s="42">
        <v>0.52665523545439452</v>
      </c>
      <c r="H21" s="42">
        <v>0.56010173267564933</v>
      </c>
      <c r="I21" s="42">
        <v>0.57051372829663483</v>
      </c>
      <c r="J21" s="42">
        <v>0.60740116970059155</v>
      </c>
      <c r="K21" s="51">
        <v>0.63739669780407626</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1831.9010292781063</v>
      </c>
      <c r="D22" s="34"/>
      <c r="E22" s="47">
        <v>7.9334431181539489E-2</v>
      </c>
      <c r="F22" s="48">
        <v>0.33854380428618863</v>
      </c>
      <c r="G22" s="48">
        <v>0.42241966400723135</v>
      </c>
      <c r="H22" s="48">
        <v>0.5039840731770151</v>
      </c>
      <c r="I22" s="48">
        <v>0.52713942652367529</v>
      </c>
      <c r="J22" s="50">
        <v>0.54865243792604601</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2239.9966830318776</v>
      </c>
      <c r="D23" s="34"/>
      <c r="E23" s="44">
        <v>6.3726186404981511E-2</v>
      </c>
      <c r="F23" s="42">
        <v>0.30104670653405718</v>
      </c>
      <c r="G23" s="42">
        <v>0.43153103936550152</v>
      </c>
      <c r="H23" s="42">
        <v>0.5114942276088057</v>
      </c>
      <c r="I23" s="45">
        <v>0.55263751304250797</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2568.2448044336434</v>
      </c>
      <c r="D24" s="34"/>
      <c r="E24" s="48">
        <v>7.9705007289463933E-2</v>
      </c>
      <c r="F24" s="48">
        <v>0.32562192943468388</v>
      </c>
      <c r="G24" s="48">
        <v>0.40564049672233371</v>
      </c>
      <c r="H24" s="50">
        <v>0.44021196970117582</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2603.1544711389165</v>
      </c>
      <c r="D25" s="34"/>
      <c r="E25" s="44">
        <v>8.8688728489555488E-2</v>
      </c>
      <c r="F25" s="42">
        <v>0.33029320882109903</v>
      </c>
      <c r="G25" s="45">
        <v>0.41685286906488234</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2474.2200438161963</v>
      </c>
      <c r="D26" s="34"/>
      <c r="E26" s="55">
        <v>8.1836132851551682E-2</v>
      </c>
      <c r="F26" s="50">
        <v>0.39564200192236543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1510.138069255923</v>
      </c>
      <c r="D27" s="34"/>
      <c r="E27" s="57">
        <v>0.15957869594124194</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3587.9227659902217</v>
      </c>
      <c r="D31" s="20"/>
      <c r="E31" s="38">
        <v>0.15596613204906121</v>
      </c>
      <c r="F31" s="39">
        <v>0.45058848104030846</v>
      </c>
      <c r="G31" s="39">
        <v>0.77637134209841241</v>
      </c>
      <c r="H31" s="39">
        <v>1.0300659508864547</v>
      </c>
      <c r="I31" s="39">
        <v>1.2335563513367183</v>
      </c>
      <c r="J31" s="39">
        <v>1.339108193472428</v>
      </c>
      <c r="K31" s="39">
        <v>1.6569979347290644</v>
      </c>
      <c r="L31" s="39">
        <v>1.8463621961161034</v>
      </c>
      <c r="M31" s="39">
        <v>1.8850644557945631</v>
      </c>
      <c r="N31" s="39">
        <v>1.9361100263513815</v>
      </c>
      <c r="O31" s="39">
        <v>1.9039055889089032</v>
      </c>
      <c r="P31" s="39">
        <v>1.9191559579775399</v>
      </c>
      <c r="Q31" s="39">
        <v>1.9609187588413906</v>
      </c>
      <c r="R31" s="39">
        <v>1.9730026752291601</v>
      </c>
      <c r="S31" s="71">
        <v>1.9799027012754791</v>
      </c>
      <c r="T31" s="72">
        <v>2.0437012661604048</v>
      </c>
    </row>
    <row r="32" spans="1:22" s="64" customFormat="1" ht="19.149999999999999" customHeight="1" x14ac:dyDescent="0.2">
      <c r="A32" s="35">
        <v>2002</v>
      </c>
      <c r="B32" s="69"/>
      <c r="C32" s="73">
        <v>3973.6263232006609</v>
      </c>
      <c r="D32" s="20"/>
      <c r="E32" s="44">
        <v>5.9607076161449737E-2</v>
      </c>
      <c r="F32" s="42">
        <v>0.20920998712256389</v>
      </c>
      <c r="G32" s="42">
        <v>0.33076757192727158</v>
      </c>
      <c r="H32" s="42">
        <v>0.4090333958624765</v>
      </c>
      <c r="I32" s="42">
        <v>0.46866038645623587</v>
      </c>
      <c r="J32" s="42">
        <v>0.52513390235770752</v>
      </c>
      <c r="K32" s="42">
        <v>0.56111748492375157</v>
      </c>
      <c r="L32" s="42">
        <v>0.58688176309732332</v>
      </c>
      <c r="M32" s="42">
        <v>0.60785485052943034</v>
      </c>
      <c r="N32" s="42">
        <v>0.6239823010918174</v>
      </c>
      <c r="O32" s="42">
        <v>0.63699121106443912</v>
      </c>
      <c r="P32" s="42">
        <v>0.64575196056381312</v>
      </c>
      <c r="Q32" s="42">
        <v>0.65997376703684374</v>
      </c>
      <c r="R32" s="42">
        <v>0.67319825441468439</v>
      </c>
      <c r="S32" s="45">
        <v>0.67716562670285441</v>
      </c>
    </row>
    <row r="33" spans="1:18" s="64" customFormat="1" ht="16.149999999999999" customHeight="1" x14ac:dyDescent="0.2">
      <c r="A33" s="35">
        <v>2003</v>
      </c>
      <c r="B33" s="66"/>
      <c r="C33" s="74">
        <v>3959.0466177312483</v>
      </c>
      <c r="D33" s="20"/>
      <c r="E33" s="47">
        <v>2.945474448267105E-2</v>
      </c>
      <c r="F33" s="48">
        <v>0.14499922984106511</v>
      </c>
      <c r="G33" s="48">
        <v>0.25303527273014109</v>
      </c>
      <c r="H33" s="48">
        <v>0.33259263971931996</v>
      </c>
      <c r="I33" s="48">
        <v>0.38743061651140043</v>
      </c>
      <c r="J33" s="48">
        <v>0.43440178131358798</v>
      </c>
      <c r="K33" s="48">
        <v>0.46729891249766903</v>
      </c>
      <c r="L33" s="48">
        <v>0.48760467952893788</v>
      </c>
      <c r="M33" s="48">
        <v>0.50830356524568876</v>
      </c>
      <c r="N33" s="48">
        <v>0.52043316691537345</v>
      </c>
      <c r="O33" s="48">
        <v>0.53041342533168923</v>
      </c>
      <c r="P33" s="48">
        <v>0.56038771319592906</v>
      </c>
      <c r="Q33" s="48">
        <v>0.56642252118510483</v>
      </c>
      <c r="R33" s="49">
        <v>0.57100294276420094</v>
      </c>
    </row>
    <row r="34" spans="1:18" s="64" customFormat="1" ht="16.149999999999999" customHeight="1" x14ac:dyDescent="0.2">
      <c r="A34" s="35">
        <v>2004</v>
      </c>
      <c r="B34" s="66"/>
      <c r="C34" s="73">
        <v>3564.3962319486382</v>
      </c>
      <c r="D34" s="20"/>
      <c r="E34" s="44">
        <v>6.7143279033006362E-2</v>
      </c>
      <c r="F34" s="42">
        <v>0.24699850588452671</v>
      </c>
      <c r="G34" s="42">
        <v>0.37594292531092877</v>
      </c>
      <c r="H34" s="42">
        <v>0.45704813102745023</v>
      </c>
      <c r="I34" s="42">
        <v>0.51992956768735887</v>
      </c>
      <c r="J34" s="42">
        <v>0.56355310887922727</v>
      </c>
      <c r="K34" s="42">
        <v>0.59122256725149613</v>
      </c>
      <c r="L34" s="42">
        <v>0.61082620821472866</v>
      </c>
      <c r="M34" s="42">
        <v>0.63267025568822866</v>
      </c>
      <c r="N34" s="42">
        <v>0.64476979339770502</v>
      </c>
      <c r="O34" s="42">
        <v>0.65380654522510595</v>
      </c>
      <c r="P34" s="42">
        <v>0.66127574491298058</v>
      </c>
      <c r="Q34" s="75">
        <v>0.66565348090001042</v>
      </c>
    </row>
    <row r="35" spans="1:18" s="64" customFormat="1" ht="16.149999999999999" customHeight="1" x14ac:dyDescent="0.2">
      <c r="A35" s="35">
        <v>2005</v>
      </c>
      <c r="B35" s="66"/>
      <c r="C35" s="74">
        <v>3000.6002874179871</v>
      </c>
      <c r="D35" s="20"/>
      <c r="E35" s="47">
        <v>8.052789889689238E-2</v>
      </c>
      <c r="F35" s="48">
        <v>0.31463457136898454</v>
      </c>
      <c r="G35" s="48">
        <v>0.49000447570269756</v>
      </c>
      <c r="H35" s="48">
        <v>0.58995138459089846</v>
      </c>
      <c r="I35" s="48">
        <v>0.67735290696821315</v>
      </c>
      <c r="J35" s="48">
        <v>0.71430098704533651</v>
      </c>
      <c r="K35" s="48">
        <v>0.73375321091565004</v>
      </c>
      <c r="L35" s="48">
        <v>0.74724348244513927</v>
      </c>
      <c r="M35" s="48">
        <v>0.75845768536352243</v>
      </c>
      <c r="N35" s="48">
        <v>0.76821455734999133</v>
      </c>
      <c r="O35" s="48">
        <v>0.77797563284806703</v>
      </c>
      <c r="P35" s="48">
        <v>0.78489824847420675</v>
      </c>
      <c r="Q35" s="66"/>
    </row>
    <row r="36" spans="1:18" s="64" customFormat="1" ht="16.149999999999999" customHeight="1" x14ac:dyDescent="0.2">
      <c r="A36" s="35">
        <v>2006</v>
      </c>
      <c r="B36" s="66"/>
      <c r="C36" s="73">
        <v>2874.0871153127564</v>
      </c>
      <c r="D36" s="20"/>
      <c r="E36" s="44">
        <v>3.6240140816495632E-2</v>
      </c>
      <c r="F36" s="42">
        <v>0.15089526041854137</v>
      </c>
      <c r="G36" s="42">
        <v>0.2417928328105205</v>
      </c>
      <c r="H36" s="42">
        <v>0.30020079910858333</v>
      </c>
      <c r="I36" s="42">
        <v>0.33894984936001871</v>
      </c>
      <c r="J36" s="42">
        <v>0.40091796075969149</v>
      </c>
      <c r="K36" s="42">
        <v>0.425818934117839</v>
      </c>
      <c r="L36" s="42">
        <v>0.44163912927303789</v>
      </c>
      <c r="M36" s="42">
        <v>0.45101288787259081</v>
      </c>
      <c r="N36" s="42">
        <v>0.4601172596131613</v>
      </c>
      <c r="O36" s="45">
        <v>0.46726375615948684</v>
      </c>
      <c r="P36" s="42" t="s">
        <v>32</v>
      </c>
      <c r="Q36" s="66"/>
    </row>
    <row r="37" spans="1:18" s="64" customFormat="1" ht="16.149999999999999" customHeight="1" x14ac:dyDescent="0.2">
      <c r="A37" s="35">
        <v>2007</v>
      </c>
      <c r="B37" s="66"/>
      <c r="C37" s="74">
        <v>2450.6181919813343</v>
      </c>
      <c r="D37" s="20"/>
      <c r="E37" s="47">
        <v>2.6000792926703337E-2</v>
      </c>
      <c r="F37" s="48">
        <v>0.16951931418370789</v>
      </c>
      <c r="G37" s="48">
        <v>0.28736245042798203</v>
      </c>
      <c r="H37" s="48">
        <v>0.35684045246925633</v>
      </c>
      <c r="I37" s="48">
        <v>0.44929029840859425</v>
      </c>
      <c r="J37" s="48">
        <v>0.48447753624670609</v>
      </c>
      <c r="K37" s="48">
        <v>0.52773407351366808</v>
      </c>
      <c r="L37" s="48">
        <v>0.56310441156467539</v>
      </c>
      <c r="M37" s="48">
        <v>0.61235784504989199</v>
      </c>
      <c r="N37" s="50">
        <v>0.63812953179791543</v>
      </c>
      <c r="O37" s="42" t="s">
        <v>32</v>
      </c>
      <c r="P37" s="42" t="s">
        <v>32</v>
      </c>
      <c r="Q37" s="66"/>
    </row>
    <row r="38" spans="1:18" s="64" customFormat="1" ht="16.149999999999999" customHeight="1" x14ac:dyDescent="0.2">
      <c r="A38" s="35">
        <v>2008</v>
      </c>
      <c r="B38" s="66"/>
      <c r="C38" s="73">
        <v>1871.5720679514941</v>
      </c>
      <c r="D38" s="20"/>
      <c r="E38" s="44">
        <v>4.1737134638473117E-2</v>
      </c>
      <c r="F38" s="42">
        <v>0.28968906623945079</v>
      </c>
      <c r="G38" s="42">
        <v>0.46833163346230633</v>
      </c>
      <c r="H38" s="42">
        <v>0.5594012041234766</v>
      </c>
      <c r="I38" s="42">
        <v>0.62911161568817842</v>
      </c>
      <c r="J38" s="42">
        <v>0.6964453909062408</v>
      </c>
      <c r="K38" s="42">
        <v>0.71895455200076464</v>
      </c>
      <c r="L38" s="42">
        <v>0.73155980104636587</v>
      </c>
      <c r="M38" s="45">
        <v>0.74289519665368042</v>
      </c>
      <c r="N38" s="42" t="s">
        <v>32</v>
      </c>
      <c r="O38" s="42" t="s">
        <v>32</v>
      </c>
      <c r="P38" s="42" t="s">
        <v>32</v>
      </c>
      <c r="Q38" s="66"/>
    </row>
    <row r="39" spans="1:18" s="64" customFormat="1" ht="16.149999999999999" customHeight="1" x14ac:dyDescent="0.2">
      <c r="A39" s="35">
        <v>2009</v>
      </c>
      <c r="B39" s="66"/>
      <c r="C39" s="74">
        <v>1650.5386135786134</v>
      </c>
      <c r="D39" s="20"/>
      <c r="E39" s="47">
        <v>3.5688557847553926E-2</v>
      </c>
      <c r="F39" s="48">
        <v>0.19954570453036666</v>
      </c>
      <c r="G39" s="48">
        <v>0.34262989453221737</v>
      </c>
      <c r="H39" s="48">
        <v>0.407711609367441</v>
      </c>
      <c r="I39" s="48">
        <v>0.44898217579697497</v>
      </c>
      <c r="J39" s="48">
        <v>0.48152367813675007</v>
      </c>
      <c r="K39" s="48">
        <v>0.51039705057120555</v>
      </c>
      <c r="L39" s="50">
        <v>0.52195803621800707</v>
      </c>
      <c r="M39" s="42" t="s">
        <v>32</v>
      </c>
      <c r="N39" s="42" t="s">
        <v>32</v>
      </c>
      <c r="O39" s="42" t="s">
        <v>32</v>
      </c>
      <c r="P39" s="42" t="s">
        <v>32</v>
      </c>
      <c r="Q39" s="66"/>
    </row>
    <row r="40" spans="1:18" s="64" customFormat="1" ht="16.149999999999999" customHeight="1" x14ac:dyDescent="0.2">
      <c r="A40" s="35">
        <v>2010</v>
      </c>
      <c r="B40" s="66"/>
      <c r="C40" s="73">
        <v>1680.6160824240201</v>
      </c>
      <c r="D40" s="20"/>
      <c r="E40" s="44">
        <v>3.1196322345991605E-2</v>
      </c>
      <c r="F40" s="42">
        <v>0.20328434073814705</v>
      </c>
      <c r="G40" s="42">
        <v>0.3667861598176978</v>
      </c>
      <c r="H40" s="76">
        <v>0.44740500135877725</v>
      </c>
      <c r="I40" s="42">
        <v>0.49783535951280444</v>
      </c>
      <c r="J40" s="42">
        <v>0.55267252084504115</v>
      </c>
      <c r="K40" s="45">
        <v>0.59318141471866104</v>
      </c>
      <c r="L40" s="42" t="s">
        <v>32</v>
      </c>
      <c r="M40" s="42" t="s">
        <v>32</v>
      </c>
      <c r="N40" s="42" t="s">
        <v>32</v>
      </c>
      <c r="O40" s="42" t="s">
        <v>32</v>
      </c>
      <c r="P40" s="42" t="s">
        <v>32</v>
      </c>
      <c r="Q40" s="66"/>
    </row>
    <row r="41" spans="1:18" s="64" customFormat="1" ht="15.6" customHeight="1" x14ac:dyDescent="0.2">
      <c r="A41" s="35">
        <v>2011</v>
      </c>
      <c r="B41" s="66"/>
      <c r="C41" s="74">
        <v>1831.9010292781063</v>
      </c>
      <c r="D41" s="20"/>
      <c r="E41" s="47">
        <v>4.3476076487595133E-2</v>
      </c>
      <c r="F41" s="48">
        <v>0.19778900592617002</v>
      </c>
      <c r="G41" s="48">
        <v>0.33398978814861263</v>
      </c>
      <c r="H41" s="48">
        <v>0.38377884372458598</v>
      </c>
      <c r="I41" s="48">
        <v>0.47883135476038119</v>
      </c>
      <c r="J41" s="50">
        <v>0.51277495435578446</v>
      </c>
      <c r="K41" s="42" t="s">
        <v>32</v>
      </c>
      <c r="L41" s="42" t="s">
        <v>32</v>
      </c>
      <c r="M41" s="42" t="s">
        <v>32</v>
      </c>
      <c r="N41" s="42" t="s">
        <v>32</v>
      </c>
      <c r="O41" s="42" t="s">
        <v>32</v>
      </c>
      <c r="P41" s="42" t="s">
        <v>32</v>
      </c>
      <c r="Q41" s="66"/>
    </row>
    <row r="42" spans="1:18" s="64" customFormat="1" ht="18.600000000000001" customHeight="1" x14ac:dyDescent="0.2">
      <c r="A42" s="35">
        <v>2012</v>
      </c>
      <c r="B42" s="77"/>
      <c r="C42" s="73">
        <v>2239.9966830318776</v>
      </c>
      <c r="D42" s="20"/>
      <c r="E42" s="78">
        <v>2.6567421625681254E-2</v>
      </c>
      <c r="F42" s="42">
        <v>0.19029057689872883</v>
      </c>
      <c r="G42" s="42">
        <v>0.31750955154199534</v>
      </c>
      <c r="H42" s="42">
        <v>0.41600796126683359</v>
      </c>
      <c r="I42" s="45">
        <v>0.50145270679794662</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2568.2448044336434</v>
      </c>
      <c r="D43" s="20"/>
      <c r="E43" s="48">
        <v>4.0572291435772907E-2</v>
      </c>
      <c r="F43" s="48">
        <v>0.20320702397053528</v>
      </c>
      <c r="G43" s="48">
        <v>0.32079520583663074</v>
      </c>
      <c r="H43" s="48">
        <v>0.38786415932137386</v>
      </c>
      <c r="I43" s="42"/>
      <c r="J43" s="42"/>
      <c r="K43" s="42"/>
      <c r="L43" s="42"/>
      <c r="M43" s="42"/>
      <c r="N43" s="42"/>
      <c r="O43" s="42"/>
      <c r="P43" s="42"/>
      <c r="Q43" s="66"/>
    </row>
    <row r="44" spans="1:18" s="64" customFormat="1" ht="18.600000000000001" customHeight="1" x14ac:dyDescent="0.2">
      <c r="A44" s="35">
        <v>2014</v>
      </c>
      <c r="B44" s="77"/>
      <c r="C44" s="73">
        <v>2603.1544711389165</v>
      </c>
      <c r="D44" s="20"/>
      <c r="E44" s="79">
        <v>3.2064055059363494E-2</v>
      </c>
      <c r="F44" s="42">
        <v>0.18460709818834167</v>
      </c>
      <c r="G44" s="45">
        <v>0.3085280439836946</v>
      </c>
      <c r="H44" s="42"/>
      <c r="I44" s="42"/>
      <c r="J44" s="42"/>
      <c r="K44" s="42"/>
      <c r="L44" s="42"/>
      <c r="M44" s="42"/>
      <c r="N44" s="42"/>
      <c r="O44" s="42"/>
      <c r="P44" s="42"/>
      <c r="Q44" s="66"/>
    </row>
    <row r="45" spans="1:18" s="64" customFormat="1" ht="18.600000000000001" customHeight="1" x14ac:dyDescent="0.2">
      <c r="A45" s="35">
        <v>2015</v>
      </c>
      <c r="B45" s="77"/>
      <c r="C45" s="74">
        <v>2474.2200438161963</v>
      </c>
      <c r="D45" s="20"/>
      <c r="E45" s="55">
        <v>3.2195735062327931E-2</v>
      </c>
      <c r="F45" s="50">
        <v>0.21544923455878182</v>
      </c>
      <c r="G45" s="42"/>
      <c r="H45" s="42"/>
      <c r="I45" s="42"/>
      <c r="J45" s="42"/>
      <c r="K45" s="42"/>
      <c r="L45" s="42"/>
      <c r="M45" s="42"/>
      <c r="N45" s="42"/>
      <c r="O45" s="42"/>
      <c r="P45" s="42"/>
      <c r="Q45" s="66"/>
    </row>
    <row r="46" spans="1:18" s="64" customFormat="1" ht="18.600000000000001" customHeight="1" x14ac:dyDescent="0.2">
      <c r="A46" s="35">
        <v>2016</v>
      </c>
      <c r="B46" s="77"/>
      <c r="C46" s="80">
        <v>1510.138069255923</v>
      </c>
      <c r="D46" s="20"/>
      <c r="E46" s="81">
        <v>9.1372359949967619E-2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2.1413418792536181</v>
      </c>
      <c r="D51" s="34"/>
      <c r="E51" s="86">
        <v>2.0437012661604044</v>
      </c>
      <c r="F51" s="86">
        <v>4.1429936265746564E-2</v>
      </c>
      <c r="G51" s="86">
        <v>5.6210676827467061E-2</v>
      </c>
      <c r="H51" s="42"/>
      <c r="I51" s="42"/>
      <c r="J51" s="42"/>
      <c r="K51" s="42"/>
      <c r="L51" s="42"/>
      <c r="M51" s="42"/>
      <c r="N51" s="42"/>
    </row>
    <row r="52" spans="1:17" s="33" customFormat="1" ht="16.149999999999999" customHeight="1" x14ac:dyDescent="0.2">
      <c r="A52" s="65">
        <v>2002</v>
      </c>
      <c r="B52" s="34"/>
      <c r="C52" s="87">
        <v>0.72766548530386732</v>
      </c>
      <c r="D52" s="34"/>
      <c r="E52" s="88">
        <v>0.67716562670285474</v>
      </c>
      <c r="F52" s="88">
        <v>2.1694373410329787E-2</v>
      </c>
      <c r="G52" s="88">
        <v>2.8805485190682691E-2</v>
      </c>
      <c r="H52" s="42"/>
      <c r="I52" s="42"/>
      <c r="J52" s="42"/>
      <c r="K52" s="42"/>
      <c r="L52" s="42"/>
      <c r="M52" s="42"/>
      <c r="N52" s="42"/>
    </row>
    <row r="53" spans="1:17" s="33" customFormat="1" ht="16.149999999999999" customHeight="1" x14ac:dyDescent="0.2">
      <c r="A53" s="65">
        <v>2003</v>
      </c>
      <c r="B53" s="34"/>
      <c r="C53" s="89">
        <v>0.61911173027543809</v>
      </c>
      <c r="D53" s="34"/>
      <c r="E53" s="90">
        <v>0.57100294276420038</v>
      </c>
      <c r="F53" s="90">
        <v>2.1068167639904063E-2</v>
      </c>
      <c r="G53" s="90">
        <v>2.7040619871333608E-2</v>
      </c>
      <c r="H53" s="42"/>
      <c r="I53" s="42"/>
      <c r="J53" s="42"/>
      <c r="K53" s="42"/>
      <c r="L53" s="42"/>
      <c r="M53" s="42"/>
      <c r="N53" s="42"/>
    </row>
    <row r="54" spans="1:17" s="33" customFormat="1" ht="16.149999999999999" customHeight="1" x14ac:dyDescent="0.2">
      <c r="A54" s="65">
        <v>2004</v>
      </c>
      <c r="B54" s="34"/>
      <c r="C54" s="87">
        <v>0.72651789815710788</v>
      </c>
      <c r="D54" s="34"/>
      <c r="E54" s="88">
        <v>0.66565348090001053</v>
      </c>
      <c r="F54" s="88">
        <v>3.1118867644149249E-2</v>
      </c>
      <c r="G54" s="88">
        <v>2.9745549612948102E-2</v>
      </c>
      <c r="H54" s="42"/>
      <c r="I54" s="42"/>
      <c r="J54" s="42"/>
      <c r="K54" s="42"/>
      <c r="L54" s="42"/>
      <c r="M54" s="42"/>
      <c r="N54" s="42"/>
    </row>
    <row r="55" spans="1:17" s="33" customFormat="1" ht="16.149999999999999" customHeight="1" x14ac:dyDescent="0.2">
      <c r="A55" s="65">
        <v>2005</v>
      </c>
      <c r="B55" s="34"/>
      <c r="C55" s="89">
        <v>0.83257729721469553</v>
      </c>
      <c r="D55" s="34"/>
      <c r="E55" s="90">
        <v>0.78489824847420686</v>
      </c>
      <c r="F55" s="90">
        <v>1.640596500524687E-2</v>
      </c>
      <c r="G55" s="90">
        <v>3.1273083735241847E-2</v>
      </c>
      <c r="H55" s="42"/>
      <c r="I55" s="42"/>
      <c r="J55" s="42"/>
      <c r="K55" s="42"/>
      <c r="L55" s="42"/>
      <c r="M55" s="42"/>
      <c r="N55" s="42"/>
    </row>
    <row r="56" spans="1:17" s="33" customFormat="1" ht="16.149999999999999" customHeight="1" x14ac:dyDescent="0.2">
      <c r="A56" s="65">
        <v>2006</v>
      </c>
      <c r="B56" s="34"/>
      <c r="C56" s="87">
        <v>0.53348596714904906</v>
      </c>
      <c r="D56" s="34"/>
      <c r="E56" s="88">
        <v>0.46726375615948679</v>
      </c>
      <c r="F56" s="88">
        <v>4.1156616359911656E-2</v>
      </c>
      <c r="G56" s="88">
        <v>2.5065594629650648E-2</v>
      </c>
      <c r="H56" s="42"/>
      <c r="I56" s="42"/>
      <c r="J56" s="42"/>
      <c r="K56" s="42"/>
      <c r="L56" s="42"/>
      <c r="M56" s="42"/>
      <c r="N56" s="42"/>
    </row>
    <row r="57" spans="1:17" s="33" customFormat="1" ht="16.149999999999999" customHeight="1" x14ac:dyDescent="0.2">
      <c r="A57" s="65">
        <v>2007</v>
      </c>
      <c r="B57" s="34"/>
      <c r="C57" s="89">
        <v>0.7622271238226852</v>
      </c>
      <c r="D57" s="34"/>
      <c r="E57" s="90">
        <v>0.63812953179791554</v>
      </c>
      <c r="F57" s="90">
        <v>8.0605931655968549E-2</v>
      </c>
      <c r="G57" s="90">
        <v>4.3491660368801081E-2</v>
      </c>
      <c r="H57" s="42"/>
      <c r="I57" s="42"/>
      <c r="J57" s="42"/>
      <c r="K57" s="42"/>
      <c r="L57" s="42"/>
      <c r="M57" s="42"/>
      <c r="N57" s="42"/>
    </row>
    <row r="58" spans="1:17" s="33" customFormat="1" ht="16.149999999999999" customHeight="1" x14ac:dyDescent="0.2">
      <c r="A58" s="65">
        <v>2008</v>
      </c>
      <c r="B58" s="34"/>
      <c r="C58" s="87">
        <v>0.82067856062960665</v>
      </c>
      <c r="D58" s="34"/>
      <c r="E58" s="88">
        <v>0.7428951966536802</v>
      </c>
      <c r="F58" s="88">
        <v>4.5172791190405369E-2</v>
      </c>
      <c r="G58" s="88">
        <v>3.2610572785520979E-2</v>
      </c>
      <c r="H58" s="42"/>
      <c r="I58" s="42"/>
      <c r="J58" s="42"/>
      <c r="K58" s="42"/>
      <c r="L58" s="42"/>
      <c r="M58" s="42"/>
      <c r="N58" s="42"/>
    </row>
    <row r="59" spans="1:17" s="33" customFormat="1" ht="16.149999999999999" customHeight="1" x14ac:dyDescent="0.2">
      <c r="A59" s="65">
        <v>2009</v>
      </c>
      <c r="B59" s="34"/>
      <c r="C59" s="89">
        <v>0.60709135824982252</v>
      </c>
      <c r="D59" s="34"/>
      <c r="E59" s="90">
        <v>0.52195803621800696</v>
      </c>
      <c r="F59" s="90">
        <v>4.2841671986532055E-2</v>
      </c>
      <c r="G59" s="90">
        <v>4.2291650045283458E-2</v>
      </c>
      <c r="H59" s="34"/>
      <c r="I59" s="34"/>
      <c r="J59" s="91"/>
      <c r="K59" s="91"/>
      <c r="L59" s="91"/>
      <c r="M59" s="91"/>
      <c r="N59" s="91"/>
    </row>
    <row r="60" spans="1:17" s="33" customFormat="1" ht="16.149999999999999" customHeight="1" x14ac:dyDescent="0.2">
      <c r="A60" s="65">
        <v>2010</v>
      </c>
      <c r="B60" s="34"/>
      <c r="C60" s="87">
        <v>0.68417137279623197</v>
      </c>
      <c r="D60" s="34"/>
      <c r="E60" s="88">
        <v>0.59318141471866126</v>
      </c>
      <c r="F60" s="88">
        <v>4.421528308541519E-2</v>
      </c>
      <c r="G60" s="88">
        <v>4.677467499215552E-2</v>
      </c>
      <c r="H60" s="34"/>
      <c r="I60" s="34"/>
    </row>
    <row r="61" spans="1:17" s="33" customFormat="1" ht="15.6" customHeight="1" x14ac:dyDescent="0.2">
      <c r="A61" s="65">
        <v>2011</v>
      </c>
      <c r="B61" s="34"/>
      <c r="C61" s="89">
        <v>0.61550407611010849</v>
      </c>
      <c r="D61" s="34"/>
      <c r="E61" s="90">
        <v>0.5127749543557848</v>
      </c>
      <c r="F61" s="90">
        <v>3.5877483570261486E-2</v>
      </c>
      <c r="G61" s="90">
        <v>6.6851638184062076E-2</v>
      </c>
      <c r="H61" s="34"/>
      <c r="I61" s="34"/>
    </row>
    <row r="62" spans="1:17" s="33" customFormat="1" ht="18.600000000000001" customHeight="1" x14ac:dyDescent="0.2">
      <c r="A62" s="35">
        <v>2012</v>
      </c>
      <c r="B62" s="34"/>
      <c r="C62" s="87">
        <v>0.63779440356158057</v>
      </c>
      <c r="D62" s="34"/>
      <c r="E62" s="88">
        <v>0.50145270679794685</v>
      </c>
      <c r="F62" s="88">
        <v>5.1184806244561405E-2</v>
      </c>
      <c r="G62" s="88">
        <v>8.5156890519072381E-2</v>
      </c>
      <c r="H62" s="34"/>
      <c r="I62" s="34"/>
    </row>
    <row r="63" spans="1:17" s="33" customFormat="1" ht="18.600000000000001" customHeight="1" x14ac:dyDescent="0.2">
      <c r="A63" s="35">
        <v>2013</v>
      </c>
      <c r="B63" s="34"/>
      <c r="C63" s="89">
        <v>0.56430968318713592</v>
      </c>
      <c r="D63" s="34"/>
      <c r="E63" s="90">
        <v>0.38786415932137414</v>
      </c>
      <c r="F63" s="90">
        <v>5.2347810379801789E-2</v>
      </c>
      <c r="G63" s="90">
        <v>0.12409771348596002</v>
      </c>
      <c r="H63" s="34"/>
      <c r="I63" s="34"/>
    </row>
    <row r="64" spans="1:17" s="33" customFormat="1" ht="18.600000000000001" customHeight="1" x14ac:dyDescent="0.2">
      <c r="A64" s="35">
        <v>2014</v>
      </c>
      <c r="B64" s="34"/>
      <c r="C64" s="87">
        <v>0.61176859718063215</v>
      </c>
      <c r="D64" s="34"/>
      <c r="E64" s="88">
        <v>0.30852804398369449</v>
      </c>
      <c r="F64" s="88">
        <v>0.10832482508118775</v>
      </c>
      <c r="G64" s="88">
        <v>0.19491572811574981</v>
      </c>
      <c r="H64" s="34"/>
      <c r="I64" s="34"/>
    </row>
    <row r="65" spans="1:9" s="33" customFormat="1" ht="18.600000000000001" customHeight="1" x14ac:dyDescent="0.2">
      <c r="A65" s="35">
        <v>2015</v>
      </c>
      <c r="B65" s="34"/>
      <c r="C65" s="89">
        <v>0.70084899564542769</v>
      </c>
      <c r="D65" s="34"/>
      <c r="E65" s="90">
        <v>0.21544923455878179</v>
      </c>
      <c r="F65" s="90">
        <v>0.18019276736358381</v>
      </c>
      <c r="G65" s="90">
        <v>0.30520699372306215</v>
      </c>
      <c r="H65" s="34"/>
      <c r="I65" s="34"/>
    </row>
    <row r="66" spans="1:9" s="33" customFormat="1" ht="18.600000000000001" customHeight="1" x14ac:dyDescent="0.2">
      <c r="A66" s="35">
        <v>2016</v>
      </c>
      <c r="B66" s="34"/>
      <c r="C66" s="92">
        <v>0.65027573160474239</v>
      </c>
      <c r="D66" s="34"/>
      <c r="E66" s="93">
        <v>9.1372359949967619E-2</v>
      </c>
      <c r="F66" s="93">
        <v>6.8206335991274361E-2</v>
      </c>
      <c r="G66" s="93">
        <v>0.49069703566350042</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3">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41</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4216.8459690996315</v>
      </c>
      <c r="D12" s="34"/>
      <c r="E12" s="38">
        <v>1.0268347645133644</v>
      </c>
      <c r="F12" s="39">
        <v>1.5645907971044259</v>
      </c>
      <c r="G12" s="39">
        <v>1.6427664755737048</v>
      </c>
      <c r="H12" s="39">
        <v>1.656321445633375</v>
      </c>
      <c r="I12" s="39">
        <v>1.6949140068716446</v>
      </c>
      <c r="J12" s="39">
        <v>1.7392809396682161</v>
      </c>
      <c r="K12" s="39">
        <v>1.7332209147058646</v>
      </c>
      <c r="L12" s="39">
        <v>1.7460283740322953</v>
      </c>
      <c r="M12" s="39">
        <v>1.7358442672047321</v>
      </c>
      <c r="N12" s="39">
        <v>1.7334001856508789</v>
      </c>
      <c r="O12" s="39">
        <v>1.6880040315467066</v>
      </c>
      <c r="P12" s="40">
        <v>1.6838173391312581</v>
      </c>
      <c r="Q12" s="40">
        <v>1.6836939745795143</v>
      </c>
      <c r="R12" s="40">
        <v>1.6807462984672001</v>
      </c>
      <c r="S12" s="40">
        <v>1.6803196819816806</v>
      </c>
      <c r="T12" s="41">
        <v>1.6804975996227431</v>
      </c>
      <c r="U12" s="42"/>
      <c r="V12" s="42"/>
    </row>
    <row r="13" spans="1:25" s="33" customFormat="1" ht="16.149999999999999" customHeight="1" x14ac:dyDescent="0.2">
      <c r="A13" s="35">
        <v>2002</v>
      </c>
      <c r="B13" s="34"/>
      <c r="C13" s="43">
        <v>4522.4428234193192</v>
      </c>
      <c r="D13" s="34"/>
      <c r="E13" s="44">
        <v>0.25844627048924429</v>
      </c>
      <c r="F13" s="42">
        <v>0.51934622962589061</v>
      </c>
      <c r="G13" s="42">
        <v>0.54678196873558482</v>
      </c>
      <c r="H13" s="42">
        <v>0.54778351762525435</v>
      </c>
      <c r="I13" s="42">
        <v>0.5473186377006618</v>
      </c>
      <c r="J13" s="42">
        <v>0.54220293502320749</v>
      </c>
      <c r="K13" s="42">
        <v>0.53975941954068118</v>
      </c>
      <c r="L13" s="42">
        <v>0.53879644545880334</v>
      </c>
      <c r="M13" s="42">
        <v>0.53905051371784507</v>
      </c>
      <c r="N13" s="42">
        <v>0.53850716669013776</v>
      </c>
      <c r="O13" s="42">
        <v>0.53749110831550317</v>
      </c>
      <c r="P13" s="42">
        <v>0.53686744587518409</v>
      </c>
      <c r="Q13" s="42">
        <v>0.53588652176036178</v>
      </c>
      <c r="R13" s="42">
        <v>0.53554949044701217</v>
      </c>
      <c r="S13" s="45">
        <v>0.53514962469656058</v>
      </c>
      <c r="T13" s="42"/>
      <c r="U13" s="42"/>
      <c r="V13" s="42"/>
    </row>
    <row r="14" spans="1:25" s="33" customFormat="1" ht="16.149999999999999" customHeight="1" x14ac:dyDescent="0.2">
      <c r="A14" s="35">
        <v>2003</v>
      </c>
      <c r="B14" s="34"/>
      <c r="C14" s="46">
        <v>4474.4592469840745</v>
      </c>
      <c r="D14" s="34"/>
      <c r="E14" s="47">
        <v>0.21863927340983061</v>
      </c>
      <c r="F14" s="48">
        <v>0.39302814879943782</v>
      </c>
      <c r="G14" s="48">
        <v>0.47207854757893436</v>
      </c>
      <c r="H14" s="48">
        <v>0.47503004997705101</v>
      </c>
      <c r="I14" s="48">
        <v>0.47069168568149911</v>
      </c>
      <c r="J14" s="48">
        <v>0.46857122055206035</v>
      </c>
      <c r="K14" s="48">
        <v>0.46736994228254658</v>
      </c>
      <c r="L14" s="48">
        <v>0.46531542904163808</v>
      </c>
      <c r="M14" s="48">
        <v>0.46351269525642119</v>
      </c>
      <c r="N14" s="48">
        <v>0.46306264416746873</v>
      </c>
      <c r="O14" s="48">
        <v>0.46221222832792469</v>
      </c>
      <c r="P14" s="48">
        <v>0.46254563697863593</v>
      </c>
      <c r="Q14" s="48">
        <v>0.46315407254063212</v>
      </c>
      <c r="R14" s="49">
        <v>0.46310993577586079</v>
      </c>
      <c r="S14" s="42"/>
      <c r="T14" s="42"/>
      <c r="U14" s="42"/>
      <c r="V14" s="42"/>
    </row>
    <row r="15" spans="1:25" s="33" customFormat="1" ht="16.149999999999999" customHeight="1" x14ac:dyDescent="0.2">
      <c r="A15" s="35">
        <v>2004</v>
      </c>
      <c r="B15" s="34"/>
      <c r="C15" s="43">
        <v>4542.9987164952599</v>
      </c>
      <c r="D15" s="34"/>
      <c r="E15" s="44">
        <v>0.36740880091982525</v>
      </c>
      <c r="F15" s="42">
        <v>0.73298758891492377</v>
      </c>
      <c r="G15" s="42">
        <v>0.83881556641140398</v>
      </c>
      <c r="H15" s="42">
        <v>0.83285189371243407</v>
      </c>
      <c r="I15" s="42">
        <v>0.83330040261181471</v>
      </c>
      <c r="J15" s="42">
        <v>0.83431975431120287</v>
      </c>
      <c r="K15" s="42">
        <v>0.83225577507608539</v>
      </c>
      <c r="L15" s="42">
        <v>0.83035844185323193</v>
      </c>
      <c r="M15" s="42">
        <v>0.82941545117730897</v>
      </c>
      <c r="N15" s="42">
        <v>0.82908956932571132</v>
      </c>
      <c r="O15" s="42">
        <v>0.82741362910042415</v>
      </c>
      <c r="P15" s="42">
        <v>0.82697289413813813</v>
      </c>
      <c r="Q15" s="45">
        <v>0.82673548866938584</v>
      </c>
      <c r="R15" s="42"/>
      <c r="S15" s="42"/>
      <c r="T15" s="42"/>
      <c r="U15" s="42"/>
      <c r="V15" s="42"/>
    </row>
    <row r="16" spans="1:25" s="33" customFormat="1" ht="16.149999999999999" customHeight="1" x14ac:dyDescent="0.2">
      <c r="A16" s="35">
        <v>2005</v>
      </c>
      <c r="B16" s="34"/>
      <c r="C16" s="46">
        <v>4637.0522103594831</v>
      </c>
      <c r="D16" s="34"/>
      <c r="E16" s="47">
        <v>0.5474400597704755</v>
      </c>
      <c r="F16" s="48">
        <v>1.2328854326444678</v>
      </c>
      <c r="G16" s="48">
        <v>1.3121946427512474</v>
      </c>
      <c r="H16" s="48">
        <v>1.3115718937892591</v>
      </c>
      <c r="I16" s="48">
        <v>1.3100724926776326</v>
      </c>
      <c r="J16" s="48">
        <v>1.2992061553080316</v>
      </c>
      <c r="K16" s="48">
        <v>1.2940635150562638</v>
      </c>
      <c r="L16" s="48">
        <v>1.2917509929050799</v>
      </c>
      <c r="M16" s="48">
        <v>1.2926286617547182</v>
      </c>
      <c r="N16" s="48">
        <v>1.2909936043407659</v>
      </c>
      <c r="O16" s="48">
        <v>1.291230971048891</v>
      </c>
      <c r="P16" s="50">
        <v>1.2909970169409992</v>
      </c>
      <c r="Q16" s="42"/>
      <c r="R16" s="42"/>
      <c r="S16" s="42"/>
      <c r="T16" s="42"/>
      <c r="U16" s="42"/>
      <c r="V16" s="42"/>
    </row>
    <row r="17" spans="1:22" s="33" customFormat="1" ht="16.149999999999999" customHeight="1" x14ac:dyDescent="0.2">
      <c r="A17" s="35">
        <v>2006</v>
      </c>
      <c r="B17" s="34"/>
      <c r="C17" s="43">
        <v>4407.0062553240305</v>
      </c>
      <c r="D17" s="34"/>
      <c r="E17" s="44">
        <v>0.10447381028973338</v>
      </c>
      <c r="F17" s="42">
        <v>0.35431983157675961</v>
      </c>
      <c r="G17" s="42">
        <v>0.3999011171021255</v>
      </c>
      <c r="H17" s="42">
        <v>0.39876385591036345</v>
      </c>
      <c r="I17" s="42">
        <v>0.39360213644143738</v>
      </c>
      <c r="J17" s="42">
        <v>0.39094643219998887</v>
      </c>
      <c r="K17" s="42">
        <v>0.38810802120859367</v>
      </c>
      <c r="L17" s="42">
        <v>0.38659743516701894</v>
      </c>
      <c r="M17" s="42">
        <v>0.38655020102455795</v>
      </c>
      <c r="N17" s="42">
        <v>0.38575459280018665</v>
      </c>
      <c r="O17" s="45">
        <v>0.38547194493273762</v>
      </c>
      <c r="P17" s="42" t="s">
        <v>32</v>
      </c>
      <c r="Q17" s="42"/>
      <c r="R17" s="42"/>
      <c r="S17" s="42"/>
      <c r="T17" s="42"/>
      <c r="U17" s="42"/>
      <c r="V17" s="42"/>
    </row>
    <row r="18" spans="1:22" s="33" customFormat="1" ht="16.149999999999999" customHeight="1" x14ac:dyDescent="0.2">
      <c r="A18" s="35">
        <v>2007</v>
      </c>
      <c r="B18" s="34"/>
      <c r="C18" s="46">
        <v>4295.4620311978833</v>
      </c>
      <c r="D18" s="34"/>
      <c r="E18" s="47">
        <v>0.16663956698182048</v>
      </c>
      <c r="F18" s="48">
        <v>0.4797972441249273</v>
      </c>
      <c r="G18" s="48">
        <v>0.51082831483557545</v>
      </c>
      <c r="H18" s="48">
        <v>0.51583091819053906</v>
      </c>
      <c r="I18" s="48">
        <v>0.51834330042200971</v>
      </c>
      <c r="J18" s="48">
        <v>0.51469280605808754</v>
      </c>
      <c r="K18" s="48">
        <v>0.51178767320420326</v>
      </c>
      <c r="L18" s="48">
        <v>0.51293259089140053</v>
      </c>
      <c r="M18" s="48">
        <v>0.51220388240138559</v>
      </c>
      <c r="N18" s="50">
        <v>0.51191167995327436</v>
      </c>
      <c r="O18" s="42" t="s">
        <v>32</v>
      </c>
      <c r="P18" s="42" t="s">
        <v>32</v>
      </c>
      <c r="Q18" s="42"/>
      <c r="R18" s="42"/>
      <c r="S18" s="42"/>
      <c r="T18" s="42"/>
      <c r="U18" s="42"/>
      <c r="V18" s="42"/>
    </row>
    <row r="19" spans="1:22" s="33" customFormat="1" ht="16.149999999999999" customHeight="1" x14ac:dyDescent="0.2">
      <c r="A19" s="35">
        <v>2008</v>
      </c>
      <c r="B19" s="34"/>
      <c r="C19" s="43">
        <v>4306.5398758206738</v>
      </c>
      <c r="D19" s="34"/>
      <c r="E19" s="44">
        <v>0.20787311817799936</v>
      </c>
      <c r="F19" s="42">
        <v>0.49629727554344377</v>
      </c>
      <c r="G19" s="42">
        <v>0.53594789406287291</v>
      </c>
      <c r="H19" s="42">
        <v>0.53645848964990162</v>
      </c>
      <c r="I19" s="42">
        <v>0.53412309665824176</v>
      </c>
      <c r="J19" s="42">
        <v>0.53219260868745466</v>
      </c>
      <c r="K19" s="42">
        <v>0.53336269522109214</v>
      </c>
      <c r="L19" s="42">
        <v>0.53423320608725777</v>
      </c>
      <c r="M19" s="45">
        <v>0.53446499495094468</v>
      </c>
      <c r="N19" s="42" t="s">
        <v>32</v>
      </c>
      <c r="O19" s="42" t="s">
        <v>32</v>
      </c>
      <c r="P19" s="42" t="s">
        <v>32</v>
      </c>
      <c r="Q19" s="42"/>
      <c r="R19" s="42"/>
      <c r="S19" s="42"/>
      <c r="T19" s="42"/>
      <c r="U19" s="42"/>
      <c r="V19" s="42"/>
    </row>
    <row r="20" spans="1:22" s="33" customFormat="1" ht="16.149999999999999" customHeight="1" x14ac:dyDescent="0.2">
      <c r="A20" s="35">
        <v>2009</v>
      </c>
      <c r="B20" s="34"/>
      <c r="C20" s="46">
        <v>4499.1819628444591</v>
      </c>
      <c r="D20" s="34"/>
      <c r="E20" s="47">
        <v>0.219962860641924</v>
      </c>
      <c r="F20" s="48">
        <v>0.59794451593502029</v>
      </c>
      <c r="G20" s="48">
        <v>0.62843156709356429</v>
      </c>
      <c r="H20" s="48">
        <v>0.62245184926347719</v>
      </c>
      <c r="I20" s="48">
        <v>0.62709365553632745</v>
      </c>
      <c r="J20" s="48">
        <v>0.62946895158883287</v>
      </c>
      <c r="K20" s="48">
        <v>0.62958614904487353</v>
      </c>
      <c r="L20" s="50">
        <v>0.63147338919378071</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4360.1430142192085</v>
      </c>
      <c r="D21" s="34"/>
      <c r="E21" s="44">
        <v>0.18504576734016318</v>
      </c>
      <c r="F21" s="42">
        <v>0.73165975284622919</v>
      </c>
      <c r="G21" s="42">
        <v>0.86099582676428632</v>
      </c>
      <c r="H21" s="42">
        <v>0.86345765884349368</v>
      </c>
      <c r="I21" s="42">
        <v>0.90564213962204687</v>
      </c>
      <c r="J21" s="42">
        <v>0.92805408732169636</v>
      </c>
      <c r="K21" s="51">
        <v>0.94439306712941551</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5345.9485526571671</v>
      </c>
      <c r="D22" s="34"/>
      <c r="E22" s="47">
        <v>0.2844965681158565</v>
      </c>
      <c r="F22" s="48">
        <v>0.60946724078335945</v>
      </c>
      <c r="G22" s="48">
        <v>0.66760448112138615</v>
      </c>
      <c r="H22" s="48">
        <v>0.68230914208925231</v>
      </c>
      <c r="I22" s="48">
        <v>0.70763930267529107</v>
      </c>
      <c r="J22" s="50">
        <v>0.70777826605920724</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6865.1859368355554</v>
      </c>
      <c r="D23" s="34"/>
      <c r="E23" s="44">
        <v>0.14290480567400846</v>
      </c>
      <c r="F23" s="42">
        <v>0.46498502282957443</v>
      </c>
      <c r="G23" s="42">
        <v>0.53090603058194763</v>
      </c>
      <c r="H23" s="42">
        <v>0.53920316192179729</v>
      </c>
      <c r="I23" s="45">
        <v>0.5392749139835904</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6237.954372331983</v>
      </c>
      <c r="D24" s="34"/>
      <c r="E24" s="48">
        <v>0.1522119333792909</v>
      </c>
      <c r="F24" s="48">
        <v>0.44685028235613478</v>
      </c>
      <c r="G24" s="48">
        <v>0.49184341419138844</v>
      </c>
      <c r="H24" s="50">
        <v>0.4958847524345088</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5795.4877239595444</v>
      </c>
      <c r="D25" s="34"/>
      <c r="E25" s="44">
        <v>0.11820056929481972</v>
      </c>
      <c r="F25" s="42">
        <v>0.39990868657832823</v>
      </c>
      <c r="G25" s="45">
        <v>0.45400249232529649</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5848.7209931763691</v>
      </c>
      <c r="D26" s="34"/>
      <c r="E26" s="55">
        <v>0.11128075838019652</v>
      </c>
      <c r="F26" s="50">
        <v>0.43420748486274413</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4172.5334925479528</v>
      </c>
      <c r="D27" s="34"/>
      <c r="E27" s="57">
        <v>0.24106076103036259</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4216.8459690996315</v>
      </c>
      <c r="D31" s="20"/>
      <c r="E31" s="38">
        <v>0.14961870813887074</v>
      </c>
      <c r="F31" s="39">
        <v>0.61722194698641353</v>
      </c>
      <c r="G31" s="39">
        <v>0.99330364110320679</v>
      </c>
      <c r="H31" s="39">
        <v>1.2479988712498669</v>
      </c>
      <c r="I31" s="39">
        <v>1.3797516250104178</v>
      </c>
      <c r="J31" s="39">
        <v>1.4254674789755197</v>
      </c>
      <c r="K31" s="39">
        <v>1.6588014593709506</v>
      </c>
      <c r="L31" s="39">
        <v>1.7145463404472792</v>
      </c>
      <c r="M31" s="39">
        <v>1.714996668333878</v>
      </c>
      <c r="N31" s="39">
        <v>1.7179029065599392</v>
      </c>
      <c r="O31" s="39">
        <v>1.6752492437903659</v>
      </c>
      <c r="P31" s="39">
        <v>1.678184586665141</v>
      </c>
      <c r="Q31" s="39">
        <v>1.6792130262273088</v>
      </c>
      <c r="R31" s="39">
        <v>1.6773110169050773</v>
      </c>
      <c r="S31" s="71">
        <v>1.677555563004278</v>
      </c>
      <c r="T31" s="72">
        <v>1.6784283692067894</v>
      </c>
    </row>
    <row r="32" spans="1:22" s="64" customFormat="1" ht="19.149999999999999" customHeight="1" x14ac:dyDescent="0.2">
      <c r="A32" s="35">
        <v>2002</v>
      </c>
      <c r="B32" s="69"/>
      <c r="C32" s="73">
        <v>4522.4428234193192</v>
      </c>
      <c r="D32" s="20"/>
      <c r="E32" s="44">
        <v>8.4775598539077984E-2</v>
      </c>
      <c r="F32" s="42">
        <v>0.33827094120796963</v>
      </c>
      <c r="G32" s="42">
        <v>0.45637777117100681</v>
      </c>
      <c r="H32" s="42">
        <v>0.49706621628033676</v>
      </c>
      <c r="I32" s="42">
        <v>0.51848253647432974</v>
      </c>
      <c r="J32" s="42">
        <v>0.5265216719639354</v>
      </c>
      <c r="K32" s="42">
        <v>0.52868148709086804</v>
      </c>
      <c r="L32" s="42">
        <v>0.5302085162599095</v>
      </c>
      <c r="M32" s="42">
        <v>0.53169775707922762</v>
      </c>
      <c r="N32" s="42">
        <v>0.53305797159152557</v>
      </c>
      <c r="O32" s="42">
        <v>0.53388090862092308</v>
      </c>
      <c r="P32" s="42">
        <v>0.53370214818821959</v>
      </c>
      <c r="Q32" s="42">
        <v>0.53405503060458448</v>
      </c>
      <c r="R32" s="42">
        <v>0.5342178266550538</v>
      </c>
      <c r="S32" s="45">
        <v>0.53415055696601599</v>
      </c>
    </row>
    <row r="33" spans="1:18" s="64" customFormat="1" ht="16.149999999999999" customHeight="1" x14ac:dyDescent="0.2">
      <c r="A33" s="35">
        <v>2003</v>
      </c>
      <c r="B33" s="66"/>
      <c r="C33" s="74">
        <v>4474.4592469840745</v>
      </c>
      <c r="D33" s="20"/>
      <c r="E33" s="47">
        <v>3.3730837870846145E-2</v>
      </c>
      <c r="F33" s="48">
        <v>0.22774440002671043</v>
      </c>
      <c r="G33" s="48">
        <v>0.33983238789281695</v>
      </c>
      <c r="H33" s="48">
        <v>0.42113544310221795</v>
      </c>
      <c r="I33" s="48">
        <v>0.43859071629189783</v>
      </c>
      <c r="J33" s="48">
        <v>0.45128206728779863</v>
      </c>
      <c r="K33" s="48">
        <v>0.45498086023475298</v>
      </c>
      <c r="L33" s="48">
        <v>0.45752126881573868</v>
      </c>
      <c r="M33" s="48">
        <v>0.457792121652291</v>
      </c>
      <c r="N33" s="48">
        <v>0.45957754008059948</v>
      </c>
      <c r="O33" s="48">
        <v>0.46001061274505173</v>
      </c>
      <c r="P33" s="48">
        <v>0.46053001314212672</v>
      </c>
      <c r="Q33" s="48">
        <v>0.4618755961712292</v>
      </c>
      <c r="R33" s="49">
        <v>0.46195496740266168</v>
      </c>
    </row>
    <row r="34" spans="1:18" s="64" customFormat="1" ht="16.149999999999999" customHeight="1" x14ac:dyDescent="0.2">
      <c r="A34" s="35">
        <v>2004</v>
      </c>
      <c r="B34" s="66"/>
      <c r="C34" s="73">
        <v>4542.9987164952599</v>
      </c>
      <c r="D34" s="20"/>
      <c r="E34" s="44">
        <v>6.8168542683550437E-2</v>
      </c>
      <c r="F34" s="42">
        <v>0.4450089121055778</v>
      </c>
      <c r="G34" s="42">
        <v>0.65943682175856089</v>
      </c>
      <c r="H34" s="42">
        <v>0.74276717141031068</v>
      </c>
      <c r="I34" s="42">
        <v>0.78232903461216308</v>
      </c>
      <c r="J34" s="42">
        <v>0.80359236335643358</v>
      </c>
      <c r="K34" s="42">
        <v>0.81306886196543793</v>
      </c>
      <c r="L34" s="42">
        <v>0.81883130616218658</v>
      </c>
      <c r="M34" s="42">
        <v>0.8222375687232889</v>
      </c>
      <c r="N34" s="42">
        <v>0.82488097730419696</v>
      </c>
      <c r="O34" s="42">
        <v>0.82430203030622773</v>
      </c>
      <c r="P34" s="42">
        <v>0.824905208438522</v>
      </c>
      <c r="Q34" s="75">
        <v>0.82489569858595402</v>
      </c>
    </row>
    <row r="35" spans="1:18" s="64" customFormat="1" ht="16.149999999999999" customHeight="1" x14ac:dyDescent="0.2">
      <c r="A35" s="35">
        <v>2005</v>
      </c>
      <c r="B35" s="66"/>
      <c r="C35" s="74">
        <v>4637.0522103594831</v>
      </c>
      <c r="D35" s="20"/>
      <c r="E35" s="47">
        <v>8.4941806121340793E-2</v>
      </c>
      <c r="F35" s="48">
        <v>0.6903031102777557</v>
      </c>
      <c r="G35" s="48">
        <v>1.0339306073432197</v>
      </c>
      <c r="H35" s="48">
        <v>1.1617697194294225</v>
      </c>
      <c r="I35" s="48">
        <v>1.2391287251623646</v>
      </c>
      <c r="J35" s="48">
        <v>1.2603009540473136</v>
      </c>
      <c r="K35" s="48">
        <v>1.2684773825422355</v>
      </c>
      <c r="L35" s="48">
        <v>1.2741395867440071</v>
      </c>
      <c r="M35" s="48">
        <v>1.281005180094676</v>
      </c>
      <c r="N35" s="48">
        <v>1.2845090804380865</v>
      </c>
      <c r="O35" s="48">
        <v>1.285869291191658</v>
      </c>
      <c r="P35" s="48">
        <v>1.2862828018122514</v>
      </c>
      <c r="Q35" s="66"/>
    </row>
    <row r="36" spans="1:18" s="64" customFormat="1" ht="16.149999999999999" customHeight="1" x14ac:dyDescent="0.2">
      <c r="A36" s="35">
        <v>2006</v>
      </c>
      <c r="B36" s="66"/>
      <c r="C36" s="73">
        <v>4407.0062553240305</v>
      </c>
      <c r="D36" s="20"/>
      <c r="E36" s="44">
        <v>2.5137405411381399E-2</v>
      </c>
      <c r="F36" s="42">
        <v>0.21001205382149174</v>
      </c>
      <c r="G36" s="42">
        <v>0.32507244023923931</v>
      </c>
      <c r="H36" s="42">
        <v>0.36069957971943417</v>
      </c>
      <c r="I36" s="42">
        <v>0.37367649391893809</v>
      </c>
      <c r="J36" s="42">
        <v>0.37809339385248425</v>
      </c>
      <c r="K36" s="42">
        <v>0.3801715796161636</v>
      </c>
      <c r="L36" s="42">
        <v>0.38163626063701583</v>
      </c>
      <c r="M36" s="42">
        <v>0.38243213411414717</v>
      </c>
      <c r="N36" s="42">
        <v>0.38299325733869977</v>
      </c>
      <c r="O36" s="45">
        <v>0.38320337123548542</v>
      </c>
      <c r="P36" s="42" t="s">
        <v>32</v>
      </c>
      <c r="Q36" s="66"/>
    </row>
    <row r="37" spans="1:18" s="64" customFormat="1" ht="16.149999999999999" customHeight="1" x14ac:dyDescent="0.2">
      <c r="A37" s="35">
        <v>2007</v>
      </c>
      <c r="B37" s="66"/>
      <c r="C37" s="74">
        <v>4295.4620311978833</v>
      </c>
      <c r="D37" s="20"/>
      <c r="E37" s="47">
        <v>4.8924312797098725E-2</v>
      </c>
      <c r="F37" s="48">
        <v>0.30159921088559971</v>
      </c>
      <c r="G37" s="48">
        <v>0.41510472927113745</v>
      </c>
      <c r="H37" s="48">
        <v>0.45287141588652957</v>
      </c>
      <c r="I37" s="48">
        <v>0.47286657506902191</v>
      </c>
      <c r="J37" s="48">
        <v>0.49513598116532676</v>
      </c>
      <c r="K37" s="48">
        <v>0.50129816015136963</v>
      </c>
      <c r="L37" s="48">
        <v>0.5033730875573782</v>
      </c>
      <c r="M37" s="48">
        <v>0.50392011918883317</v>
      </c>
      <c r="N37" s="50">
        <v>0.50465898145808352</v>
      </c>
      <c r="O37" s="42" t="s">
        <v>32</v>
      </c>
      <c r="P37" s="42" t="s">
        <v>32</v>
      </c>
      <c r="Q37" s="66"/>
    </row>
    <row r="38" spans="1:18" s="64" customFormat="1" ht="16.149999999999999" customHeight="1" x14ac:dyDescent="0.2">
      <c r="A38" s="35">
        <v>2008</v>
      </c>
      <c r="B38" s="66"/>
      <c r="C38" s="73">
        <v>4306.5398758206738</v>
      </c>
      <c r="D38" s="20"/>
      <c r="E38" s="44">
        <v>3.8849956868403195E-2</v>
      </c>
      <c r="F38" s="42">
        <v>0.33557505059752657</v>
      </c>
      <c r="G38" s="42">
        <v>0.4436812452964799</v>
      </c>
      <c r="H38" s="42">
        <v>0.48856167587272675</v>
      </c>
      <c r="I38" s="42">
        <v>0.50958719894159443</v>
      </c>
      <c r="J38" s="42">
        <v>0.51744045414188589</v>
      </c>
      <c r="K38" s="42">
        <v>0.52125605880188064</v>
      </c>
      <c r="L38" s="42">
        <v>0.5238788325726349</v>
      </c>
      <c r="M38" s="45">
        <v>0.52435506751810124</v>
      </c>
      <c r="N38" s="42" t="s">
        <v>32</v>
      </c>
      <c r="O38" s="42" t="s">
        <v>32</v>
      </c>
      <c r="P38" s="42" t="s">
        <v>32</v>
      </c>
      <c r="Q38" s="66"/>
    </row>
    <row r="39" spans="1:18" s="64" customFormat="1" ht="16.149999999999999" customHeight="1" x14ac:dyDescent="0.2">
      <c r="A39" s="35">
        <v>2009</v>
      </c>
      <c r="B39" s="66"/>
      <c r="C39" s="74">
        <v>4499.1819628444591</v>
      </c>
      <c r="D39" s="20"/>
      <c r="E39" s="47">
        <v>8.4129359449202953E-2</v>
      </c>
      <c r="F39" s="48">
        <v>0.36525408527808279</v>
      </c>
      <c r="G39" s="48">
        <v>0.5298660062271825</v>
      </c>
      <c r="H39" s="48">
        <v>0.58050661824410243</v>
      </c>
      <c r="I39" s="48">
        <v>0.598988102328325</v>
      </c>
      <c r="J39" s="48">
        <v>0.61125400631655191</v>
      </c>
      <c r="K39" s="48">
        <v>0.61717003962328065</v>
      </c>
      <c r="L39" s="50">
        <v>0.62011297785774255</v>
      </c>
      <c r="M39" s="42" t="s">
        <v>32</v>
      </c>
      <c r="N39" s="42" t="s">
        <v>32</v>
      </c>
      <c r="O39" s="42" t="s">
        <v>32</v>
      </c>
      <c r="P39" s="42" t="s">
        <v>32</v>
      </c>
      <c r="Q39" s="66"/>
    </row>
    <row r="40" spans="1:18" s="64" customFormat="1" ht="16.149999999999999" customHeight="1" x14ac:dyDescent="0.2">
      <c r="A40" s="35">
        <v>2010</v>
      </c>
      <c r="B40" s="66"/>
      <c r="C40" s="73">
        <v>4360.1430142192085</v>
      </c>
      <c r="D40" s="20"/>
      <c r="E40" s="44">
        <v>5.3162198140643005E-2</v>
      </c>
      <c r="F40" s="42">
        <v>0.3534342675949993</v>
      </c>
      <c r="G40" s="42">
        <v>0.56812928408539165</v>
      </c>
      <c r="H40" s="76">
        <v>0.6888999593257995</v>
      </c>
      <c r="I40" s="42">
        <v>0.78506975793176215</v>
      </c>
      <c r="J40" s="42">
        <v>0.84239323931829146</v>
      </c>
      <c r="K40" s="45">
        <v>0.90004250118042239</v>
      </c>
      <c r="L40" s="42" t="s">
        <v>32</v>
      </c>
      <c r="M40" s="42" t="s">
        <v>32</v>
      </c>
      <c r="N40" s="42" t="s">
        <v>32</v>
      </c>
      <c r="O40" s="42" t="s">
        <v>32</v>
      </c>
      <c r="P40" s="42" t="s">
        <v>32</v>
      </c>
      <c r="Q40" s="66"/>
    </row>
    <row r="41" spans="1:18" s="64" customFormat="1" ht="15.6" customHeight="1" x14ac:dyDescent="0.2">
      <c r="A41" s="35">
        <v>2011</v>
      </c>
      <c r="B41" s="66"/>
      <c r="C41" s="74">
        <v>5345.9485526571671</v>
      </c>
      <c r="D41" s="20"/>
      <c r="E41" s="47">
        <v>7.2483874857140917E-2</v>
      </c>
      <c r="F41" s="48">
        <v>0.32185239107446206</v>
      </c>
      <c r="G41" s="48">
        <v>0.49564816458883748</v>
      </c>
      <c r="H41" s="48">
        <v>0.59931688785814041</v>
      </c>
      <c r="I41" s="48">
        <v>0.66510536680371446</v>
      </c>
      <c r="J41" s="50">
        <v>0.68081672261298387</v>
      </c>
      <c r="K41" s="42" t="s">
        <v>32</v>
      </c>
      <c r="L41" s="42" t="s">
        <v>32</v>
      </c>
      <c r="M41" s="42" t="s">
        <v>32</v>
      </c>
      <c r="N41" s="42" t="s">
        <v>32</v>
      </c>
      <c r="O41" s="42" t="s">
        <v>32</v>
      </c>
      <c r="P41" s="42" t="s">
        <v>32</v>
      </c>
      <c r="Q41" s="66"/>
    </row>
    <row r="42" spans="1:18" s="64" customFormat="1" ht="18.600000000000001" customHeight="1" x14ac:dyDescent="0.2">
      <c r="A42" s="35">
        <v>2012</v>
      </c>
      <c r="B42" s="77"/>
      <c r="C42" s="73">
        <v>6865.1859368355554</v>
      </c>
      <c r="D42" s="20"/>
      <c r="E42" s="78">
        <v>5.5102431213191541E-2</v>
      </c>
      <c r="F42" s="42">
        <v>0.31391926013198512</v>
      </c>
      <c r="G42" s="42">
        <v>0.44677082937709933</v>
      </c>
      <c r="H42" s="42">
        <v>0.49450739165683844</v>
      </c>
      <c r="I42" s="45">
        <v>0.51014356321393006</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6237.954372331983</v>
      </c>
      <c r="D43" s="20"/>
      <c r="E43" s="48">
        <v>4.3056972717093092E-2</v>
      </c>
      <c r="F43" s="48">
        <v>0.26554401387012722</v>
      </c>
      <c r="G43" s="48">
        <v>0.40331643018733865</v>
      </c>
      <c r="H43" s="48">
        <v>0.45295663670693753</v>
      </c>
      <c r="I43" s="42"/>
      <c r="J43" s="42"/>
      <c r="K43" s="42"/>
      <c r="L43" s="42"/>
      <c r="M43" s="42"/>
      <c r="N43" s="42"/>
      <c r="O43" s="42"/>
      <c r="P43" s="42"/>
      <c r="Q43" s="66"/>
    </row>
    <row r="44" spans="1:18" s="64" customFormat="1" ht="18.600000000000001" customHeight="1" x14ac:dyDescent="0.2">
      <c r="A44" s="35">
        <v>2014</v>
      </c>
      <c r="B44" s="77"/>
      <c r="C44" s="73">
        <v>5795.4877239595444</v>
      </c>
      <c r="D44" s="20"/>
      <c r="E44" s="79">
        <v>3.5250533620849719E-2</v>
      </c>
      <c r="F44" s="42">
        <v>0.25650900071941435</v>
      </c>
      <c r="G44" s="45">
        <v>0.37360884907526881</v>
      </c>
      <c r="H44" s="42"/>
      <c r="I44" s="42"/>
      <c r="J44" s="42"/>
      <c r="K44" s="42"/>
      <c r="L44" s="42"/>
      <c r="M44" s="42"/>
      <c r="N44" s="42"/>
      <c r="O44" s="42"/>
      <c r="P44" s="42"/>
      <c r="Q44" s="66"/>
    </row>
    <row r="45" spans="1:18" s="64" customFormat="1" ht="18.600000000000001" customHeight="1" x14ac:dyDescent="0.2">
      <c r="A45" s="35">
        <v>2015</v>
      </c>
      <c r="B45" s="77"/>
      <c r="C45" s="74">
        <v>5848.7209931763691</v>
      </c>
      <c r="D45" s="20"/>
      <c r="E45" s="55">
        <v>2.9721156453080499E-2</v>
      </c>
      <c r="F45" s="50">
        <v>0.2534812407235722</v>
      </c>
      <c r="G45" s="42"/>
      <c r="H45" s="42"/>
      <c r="I45" s="42"/>
      <c r="J45" s="42"/>
      <c r="K45" s="42"/>
      <c r="L45" s="42"/>
      <c r="M45" s="42"/>
      <c r="N45" s="42"/>
      <c r="O45" s="42"/>
      <c r="P45" s="42"/>
      <c r="Q45" s="66"/>
    </row>
    <row r="46" spans="1:18" s="64" customFormat="1" ht="18.600000000000001" customHeight="1" x14ac:dyDescent="0.2">
      <c r="A46" s="35">
        <v>2016</v>
      </c>
      <c r="B46" s="77"/>
      <c r="C46" s="80">
        <v>4172.5334925479528</v>
      </c>
      <c r="D46" s="20"/>
      <c r="E46" s="81">
        <v>7.1201515674490623E-2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1.6806210987893706</v>
      </c>
      <c r="D51" s="34"/>
      <c r="E51" s="86">
        <v>1.6784283692067894</v>
      </c>
      <c r="F51" s="86">
        <v>2.0692304159536335E-3</v>
      </c>
      <c r="G51" s="86">
        <v>1.2349916662760413E-4</v>
      </c>
      <c r="H51" s="42"/>
      <c r="I51" s="42"/>
      <c r="J51" s="42"/>
      <c r="K51" s="42"/>
      <c r="L51" s="42"/>
      <c r="M51" s="42"/>
      <c r="N51" s="42"/>
    </row>
    <row r="52" spans="1:17" s="33" customFormat="1" ht="16.149999999999999" customHeight="1" x14ac:dyDescent="0.2">
      <c r="A52" s="65">
        <v>2002</v>
      </c>
      <c r="B52" s="34"/>
      <c r="C52" s="87">
        <v>0.53517565171273318</v>
      </c>
      <c r="D52" s="34"/>
      <c r="E52" s="88">
        <v>0.53415055696601521</v>
      </c>
      <c r="F52" s="88">
        <v>9.9906773054443741E-4</v>
      </c>
      <c r="G52" s="88">
        <v>2.6027016173535618E-5</v>
      </c>
      <c r="H52" s="42"/>
      <c r="I52" s="42"/>
      <c r="J52" s="42"/>
      <c r="K52" s="42"/>
      <c r="L52" s="42"/>
      <c r="M52" s="42"/>
      <c r="N52" s="42"/>
    </row>
    <row r="53" spans="1:17" s="33" customFormat="1" ht="16.149999999999999" customHeight="1" x14ac:dyDescent="0.2">
      <c r="A53" s="65">
        <v>2003</v>
      </c>
      <c r="B53" s="34"/>
      <c r="C53" s="89">
        <v>0.46315181638162328</v>
      </c>
      <c r="D53" s="34"/>
      <c r="E53" s="90">
        <v>0.4619549674026619</v>
      </c>
      <c r="F53" s="90">
        <v>1.1549683731988888E-3</v>
      </c>
      <c r="G53" s="90">
        <v>4.1880605762526957E-5</v>
      </c>
      <c r="H53" s="42"/>
      <c r="I53" s="42"/>
      <c r="J53" s="42"/>
      <c r="K53" s="42"/>
      <c r="L53" s="42"/>
      <c r="M53" s="42"/>
      <c r="N53" s="42"/>
    </row>
    <row r="54" spans="1:17" s="33" customFormat="1" ht="16.149999999999999" customHeight="1" x14ac:dyDescent="0.2">
      <c r="A54" s="65">
        <v>2004</v>
      </c>
      <c r="B54" s="34"/>
      <c r="C54" s="87">
        <v>0.82673481887229783</v>
      </c>
      <c r="D54" s="34"/>
      <c r="E54" s="88">
        <v>0.82489569858595357</v>
      </c>
      <c r="F54" s="88">
        <v>1.839790083430995E-3</v>
      </c>
      <c r="G54" s="88">
        <v>-6.6979708678136412E-7</v>
      </c>
      <c r="H54" s="42"/>
      <c r="I54" s="42"/>
      <c r="J54" s="42"/>
      <c r="K54" s="42"/>
      <c r="L54" s="42"/>
      <c r="M54" s="42"/>
      <c r="N54" s="42"/>
    </row>
    <row r="55" spans="1:17" s="33" customFormat="1" ht="16.149999999999999" customHeight="1" x14ac:dyDescent="0.2">
      <c r="A55" s="65">
        <v>2005</v>
      </c>
      <c r="B55" s="34"/>
      <c r="C55" s="89">
        <v>1.290830796581355</v>
      </c>
      <c r="D55" s="34"/>
      <c r="E55" s="90">
        <v>1.286282801812251</v>
      </c>
      <c r="F55" s="90">
        <v>4.7142151287469019E-3</v>
      </c>
      <c r="G55" s="90">
        <v>-1.6622035964281568E-4</v>
      </c>
      <c r="H55" s="42"/>
      <c r="I55" s="42"/>
      <c r="J55" s="42"/>
      <c r="K55" s="42"/>
      <c r="L55" s="42"/>
      <c r="M55" s="42"/>
      <c r="N55" s="42"/>
    </row>
    <row r="56" spans="1:17" s="33" customFormat="1" ht="16.149999999999999" customHeight="1" x14ac:dyDescent="0.2">
      <c r="A56" s="65">
        <v>2006</v>
      </c>
      <c r="B56" s="34"/>
      <c r="C56" s="87">
        <v>0.38529221458534552</v>
      </c>
      <c r="D56" s="34"/>
      <c r="E56" s="88">
        <v>0.3832033712354852</v>
      </c>
      <c r="F56" s="88">
        <v>2.2685736972522996E-3</v>
      </c>
      <c r="G56" s="88">
        <v>-1.7973034739200095E-4</v>
      </c>
      <c r="H56" s="42"/>
      <c r="I56" s="42"/>
      <c r="J56" s="42"/>
      <c r="K56" s="42"/>
      <c r="L56" s="42"/>
      <c r="M56" s="42"/>
      <c r="N56" s="42"/>
    </row>
    <row r="57" spans="1:17" s="33" customFormat="1" ht="16.149999999999999" customHeight="1" x14ac:dyDescent="0.2">
      <c r="A57" s="65">
        <v>2007</v>
      </c>
      <c r="B57" s="34"/>
      <c r="C57" s="89">
        <v>0.51200349627530095</v>
      </c>
      <c r="D57" s="34"/>
      <c r="E57" s="90">
        <v>0.50465898145808319</v>
      </c>
      <c r="F57" s="90">
        <v>7.2526984951910237E-3</v>
      </c>
      <c r="G57" s="90">
        <v>9.1816322026755403E-5</v>
      </c>
      <c r="H57" s="42"/>
      <c r="I57" s="42"/>
      <c r="J57" s="42"/>
      <c r="K57" s="42"/>
      <c r="L57" s="42"/>
      <c r="M57" s="42"/>
      <c r="N57" s="42"/>
    </row>
    <row r="58" spans="1:17" s="33" customFormat="1" ht="16.149999999999999" customHeight="1" x14ac:dyDescent="0.2">
      <c r="A58" s="65">
        <v>2008</v>
      </c>
      <c r="B58" s="34"/>
      <c r="C58" s="87">
        <v>0.53366602545539221</v>
      </c>
      <c r="D58" s="34"/>
      <c r="E58" s="88">
        <v>0.5243550675181009</v>
      </c>
      <c r="F58" s="88">
        <v>1.0109927432843653E-2</v>
      </c>
      <c r="G58" s="88">
        <v>-7.9896949555230098E-4</v>
      </c>
      <c r="H58" s="42"/>
      <c r="I58" s="42"/>
      <c r="J58" s="42"/>
      <c r="K58" s="42"/>
      <c r="L58" s="42"/>
      <c r="M58" s="42"/>
      <c r="N58" s="42"/>
    </row>
    <row r="59" spans="1:17" s="33" customFormat="1" ht="16.149999999999999" customHeight="1" x14ac:dyDescent="0.2">
      <c r="A59" s="65">
        <v>2009</v>
      </c>
      <c r="B59" s="34"/>
      <c r="C59" s="89">
        <v>0.62902386626546203</v>
      </c>
      <c r="D59" s="34"/>
      <c r="E59" s="90">
        <v>0.62011297785774211</v>
      </c>
      <c r="F59" s="90">
        <v>1.1360411336038127E-2</v>
      </c>
      <c r="G59" s="90">
        <v>-2.4495229283181888E-3</v>
      </c>
      <c r="H59" s="34"/>
      <c r="I59" s="34"/>
      <c r="J59" s="91"/>
      <c r="K59" s="91"/>
      <c r="L59" s="91"/>
      <c r="M59" s="91"/>
      <c r="N59" s="91"/>
    </row>
    <row r="60" spans="1:17" s="33" customFormat="1" ht="16.149999999999999" customHeight="1" x14ac:dyDescent="0.2">
      <c r="A60" s="65">
        <v>2010</v>
      </c>
      <c r="B60" s="34"/>
      <c r="C60" s="87">
        <v>0.96811913455709286</v>
      </c>
      <c r="D60" s="34"/>
      <c r="E60" s="88">
        <v>0.90004250118042184</v>
      </c>
      <c r="F60" s="88">
        <v>4.4350565948992893E-2</v>
      </c>
      <c r="G60" s="88">
        <v>2.3726067427678146E-2</v>
      </c>
      <c r="H60" s="34"/>
      <c r="I60" s="34"/>
    </row>
    <row r="61" spans="1:17" s="33" customFormat="1" ht="15.6" customHeight="1" x14ac:dyDescent="0.2">
      <c r="A61" s="65">
        <v>2011</v>
      </c>
      <c r="B61" s="34"/>
      <c r="C61" s="89">
        <v>0.70996603702050298</v>
      </c>
      <c r="D61" s="34"/>
      <c r="E61" s="90">
        <v>0.68081672261298376</v>
      </c>
      <c r="F61" s="90">
        <v>2.6961543446223417E-2</v>
      </c>
      <c r="G61" s="90">
        <v>2.1877709612958406E-3</v>
      </c>
      <c r="H61" s="34"/>
      <c r="I61" s="34"/>
    </row>
    <row r="62" spans="1:17" s="33" customFormat="1" ht="18.600000000000001" customHeight="1" x14ac:dyDescent="0.2">
      <c r="A62" s="35">
        <v>2012</v>
      </c>
      <c r="B62" s="34"/>
      <c r="C62" s="87">
        <v>0.54200579008061078</v>
      </c>
      <c r="D62" s="34"/>
      <c r="E62" s="88">
        <v>0.51014356321393017</v>
      </c>
      <c r="F62" s="88">
        <v>2.9131350769660325E-2</v>
      </c>
      <c r="G62" s="88">
        <v>2.7308760970202158E-3</v>
      </c>
      <c r="H62" s="34"/>
      <c r="I62" s="34"/>
    </row>
    <row r="63" spans="1:17" s="33" customFormat="1" ht="18.600000000000001" customHeight="1" x14ac:dyDescent="0.2">
      <c r="A63" s="35">
        <v>2013</v>
      </c>
      <c r="B63" s="34"/>
      <c r="C63" s="89">
        <v>0.49787726394601972</v>
      </c>
      <c r="D63" s="34"/>
      <c r="E63" s="90">
        <v>0.45295663670693731</v>
      </c>
      <c r="F63" s="90">
        <v>4.2928115727571506E-2</v>
      </c>
      <c r="G63" s="90">
        <v>1.9925115115109349E-3</v>
      </c>
      <c r="H63" s="34"/>
      <c r="I63" s="34"/>
    </row>
    <row r="64" spans="1:17" s="33" customFormat="1" ht="18.600000000000001" customHeight="1" x14ac:dyDescent="0.2">
      <c r="A64" s="35">
        <v>2014</v>
      </c>
      <c r="B64" s="34"/>
      <c r="C64" s="87">
        <v>0.47015146940111485</v>
      </c>
      <c r="D64" s="34"/>
      <c r="E64" s="88">
        <v>0.37360884907526881</v>
      </c>
      <c r="F64" s="88">
        <v>8.0393643250027791E-2</v>
      </c>
      <c r="G64" s="88">
        <v>1.6148977075818246E-2</v>
      </c>
      <c r="H64" s="34"/>
      <c r="I64" s="34"/>
    </row>
    <row r="65" spans="1:9" s="33" customFormat="1" ht="18.600000000000001" customHeight="1" x14ac:dyDescent="0.2">
      <c r="A65" s="35">
        <v>2015</v>
      </c>
      <c r="B65" s="34"/>
      <c r="C65" s="89">
        <v>0.56085924433986412</v>
      </c>
      <c r="D65" s="34"/>
      <c r="E65" s="90">
        <v>0.25348124072357231</v>
      </c>
      <c r="F65" s="90">
        <v>0.18072624413917188</v>
      </c>
      <c r="G65" s="90">
        <v>0.1266517594771199</v>
      </c>
      <c r="H65" s="34"/>
      <c r="I65" s="34"/>
    </row>
    <row r="66" spans="1:9" s="33" customFormat="1" ht="18.600000000000001" customHeight="1" x14ac:dyDescent="0.2">
      <c r="A66" s="35">
        <v>2016</v>
      </c>
      <c r="B66" s="34"/>
      <c r="C66" s="92">
        <v>0.65630514359064018</v>
      </c>
      <c r="D66" s="34"/>
      <c r="E66" s="93">
        <v>7.1201515674490609E-2</v>
      </c>
      <c r="F66" s="93">
        <v>0.16985924535587191</v>
      </c>
      <c r="G66" s="93">
        <v>0.41524438256027768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4">
    <pageSetUpPr fitToPage="1"/>
  </sheetPr>
  <dimension ref="A1:Y69"/>
  <sheetViews>
    <sheetView showGridLines="0" topLeftCell="A7"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42</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3469.7748347925472</v>
      </c>
      <c r="D12" s="34"/>
      <c r="E12" s="38">
        <v>0.3927832708432174</v>
      </c>
      <c r="F12" s="39">
        <v>0.95405264035072046</v>
      </c>
      <c r="G12" s="39">
        <v>1.0333626424052775</v>
      </c>
      <c r="H12" s="39">
        <v>1.0509355767570849</v>
      </c>
      <c r="I12" s="39">
        <v>1.0541530325327018</v>
      </c>
      <c r="J12" s="39">
        <v>1.0551331567987006</v>
      </c>
      <c r="K12" s="39">
        <v>1.0601795488152237</v>
      </c>
      <c r="L12" s="39">
        <v>1.0524836117685474</v>
      </c>
      <c r="M12" s="39">
        <v>1.0559083733835182</v>
      </c>
      <c r="N12" s="39">
        <v>1.0532937242602769</v>
      </c>
      <c r="O12" s="39">
        <v>1.0485078366692273</v>
      </c>
      <c r="P12" s="40">
        <v>1.0464181660321024</v>
      </c>
      <c r="Q12" s="40">
        <v>1.0460505295841638</v>
      </c>
      <c r="R12" s="40">
        <v>1.0425693840523831</v>
      </c>
      <c r="S12" s="40">
        <v>1.042054184518572</v>
      </c>
      <c r="T12" s="41">
        <v>1.0423144552394532</v>
      </c>
      <c r="U12" s="42"/>
      <c r="V12" s="42"/>
    </row>
    <row r="13" spans="1:25" s="33" customFormat="1" ht="16.149999999999999" customHeight="1" x14ac:dyDescent="0.2">
      <c r="A13" s="35">
        <v>2002</v>
      </c>
      <c r="B13" s="34"/>
      <c r="C13" s="43">
        <v>3656.9746980841442</v>
      </c>
      <c r="D13" s="34"/>
      <c r="E13" s="44">
        <v>0.26267573936021887</v>
      </c>
      <c r="F13" s="42">
        <v>0.55247883396001263</v>
      </c>
      <c r="G13" s="42">
        <v>0.57575102210314577</v>
      </c>
      <c r="H13" s="42">
        <v>0.56902457094300785</v>
      </c>
      <c r="I13" s="42">
        <v>0.56755397660604689</v>
      </c>
      <c r="J13" s="42">
        <v>0.56371940361685535</v>
      </c>
      <c r="K13" s="42">
        <v>0.5607519540744792</v>
      </c>
      <c r="L13" s="42">
        <v>0.55977991689819551</v>
      </c>
      <c r="M13" s="42">
        <v>0.5599792702304115</v>
      </c>
      <c r="N13" s="42">
        <v>0.55910218154939606</v>
      </c>
      <c r="O13" s="42">
        <v>0.55857107433048681</v>
      </c>
      <c r="P13" s="42">
        <v>0.5578149802660215</v>
      </c>
      <c r="Q13" s="42">
        <v>0.5565830082826384</v>
      </c>
      <c r="R13" s="42">
        <v>0.55623136392070205</v>
      </c>
      <c r="S13" s="45">
        <v>0.55572620391387217</v>
      </c>
      <c r="T13" s="42"/>
      <c r="U13" s="42"/>
      <c r="V13" s="42"/>
    </row>
    <row r="14" spans="1:25" s="33" customFormat="1" ht="16.149999999999999" customHeight="1" x14ac:dyDescent="0.2">
      <c r="A14" s="35">
        <v>2003</v>
      </c>
      <c r="B14" s="34"/>
      <c r="C14" s="46">
        <v>3645.5769795719152</v>
      </c>
      <c r="D14" s="34"/>
      <c r="E14" s="47">
        <v>0.22267046116971526</v>
      </c>
      <c r="F14" s="48">
        <v>0.38604354982323952</v>
      </c>
      <c r="G14" s="48">
        <v>0.47444412232750766</v>
      </c>
      <c r="H14" s="48">
        <v>0.47762955283893643</v>
      </c>
      <c r="I14" s="48">
        <v>0.4745540119330286</v>
      </c>
      <c r="J14" s="48">
        <v>0.47078777549966139</v>
      </c>
      <c r="K14" s="48">
        <v>0.46851102336246098</v>
      </c>
      <c r="L14" s="48">
        <v>0.46713976550889719</v>
      </c>
      <c r="M14" s="48">
        <v>0.46487157888896752</v>
      </c>
      <c r="N14" s="48">
        <v>0.4637289708222494</v>
      </c>
      <c r="O14" s="48">
        <v>0.46278631326007874</v>
      </c>
      <c r="P14" s="48">
        <v>0.46296932313586464</v>
      </c>
      <c r="Q14" s="48">
        <v>0.46310563386010312</v>
      </c>
      <c r="R14" s="49">
        <v>0.46305967578238011</v>
      </c>
      <c r="S14" s="42"/>
      <c r="T14" s="42"/>
      <c r="U14" s="42"/>
      <c r="V14" s="42"/>
    </row>
    <row r="15" spans="1:25" s="33" customFormat="1" ht="16.149999999999999" customHeight="1" x14ac:dyDescent="0.2">
      <c r="A15" s="35">
        <v>2004</v>
      </c>
      <c r="B15" s="34"/>
      <c r="C15" s="43">
        <v>3743.29707386982</v>
      </c>
      <c r="D15" s="34"/>
      <c r="E15" s="44">
        <v>0.33149384565519907</v>
      </c>
      <c r="F15" s="42">
        <v>0.66962111726191198</v>
      </c>
      <c r="G15" s="42">
        <v>0.76693846991957382</v>
      </c>
      <c r="H15" s="42">
        <v>0.75781507912900592</v>
      </c>
      <c r="I15" s="42">
        <v>0.7636007051889323</v>
      </c>
      <c r="J15" s="42">
        <v>0.76221778340793001</v>
      </c>
      <c r="K15" s="42">
        <v>0.76155764148882188</v>
      </c>
      <c r="L15" s="42">
        <v>0.75996140667164069</v>
      </c>
      <c r="M15" s="42">
        <v>0.75819654269611025</v>
      </c>
      <c r="N15" s="42">
        <v>0.75847005839080062</v>
      </c>
      <c r="O15" s="42">
        <v>0.75656906266304325</v>
      </c>
      <c r="P15" s="42">
        <v>0.75597996307313775</v>
      </c>
      <c r="Q15" s="45">
        <v>0.75592910065530838</v>
      </c>
      <c r="R15" s="42"/>
      <c r="S15" s="42"/>
      <c r="T15" s="42"/>
      <c r="U15" s="42"/>
      <c r="V15" s="42"/>
    </row>
    <row r="16" spans="1:25" s="33" customFormat="1" ht="16.149999999999999" customHeight="1" x14ac:dyDescent="0.2">
      <c r="A16" s="35">
        <v>2005</v>
      </c>
      <c r="B16" s="34"/>
      <c r="C16" s="46">
        <v>3842.9054038939348</v>
      </c>
      <c r="D16" s="34"/>
      <c r="E16" s="47">
        <v>0.46411508798021034</v>
      </c>
      <c r="F16" s="48">
        <v>1.1937851982448591</v>
      </c>
      <c r="G16" s="48">
        <v>1.2815076140773758</v>
      </c>
      <c r="H16" s="48">
        <v>1.2782909263005402</v>
      </c>
      <c r="I16" s="48">
        <v>1.2790691955049076</v>
      </c>
      <c r="J16" s="48">
        <v>1.2673575621398414</v>
      </c>
      <c r="K16" s="48">
        <v>1.2628961361716973</v>
      </c>
      <c r="L16" s="48">
        <v>1.2599918817053395</v>
      </c>
      <c r="M16" s="48">
        <v>1.2613196015979355</v>
      </c>
      <c r="N16" s="48">
        <v>1.2588949276379895</v>
      </c>
      <c r="O16" s="48">
        <v>1.2591356988000915</v>
      </c>
      <c r="P16" s="50">
        <v>1.2589266631387837</v>
      </c>
      <c r="Q16" s="42"/>
      <c r="R16" s="42"/>
      <c r="S16" s="42"/>
      <c r="T16" s="42"/>
      <c r="U16" s="42"/>
      <c r="V16" s="42"/>
    </row>
    <row r="17" spans="1:22" s="33" customFormat="1" ht="16.149999999999999" customHeight="1" x14ac:dyDescent="0.2">
      <c r="A17" s="35">
        <v>2006</v>
      </c>
      <c r="B17" s="34"/>
      <c r="C17" s="43">
        <v>3547.760314178809</v>
      </c>
      <c r="D17" s="34"/>
      <c r="E17" s="44">
        <v>9.6360183122309123E-2</v>
      </c>
      <c r="F17" s="42">
        <v>0.36674893045139501</v>
      </c>
      <c r="G17" s="42">
        <v>0.41444846310525385</v>
      </c>
      <c r="H17" s="42">
        <v>0.41328481638779552</v>
      </c>
      <c r="I17" s="42">
        <v>0.40823747498430113</v>
      </c>
      <c r="J17" s="42">
        <v>0.40479710972193145</v>
      </c>
      <c r="K17" s="42">
        <v>0.40143247347993205</v>
      </c>
      <c r="L17" s="42">
        <v>0.40016369330122514</v>
      </c>
      <c r="M17" s="42">
        <v>0.40023097283814135</v>
      </c>
      <c r="N17" s="42">
        <v>0.39935144561590297</v>
      </c>
      <c r="O17" s="45">
        <v>0.39898093232376136</v>
      </c>
      <c r="P17" s="42" t="s">
        <v>32</v>
      </c>
      <c r="Q17" s="42"/>
      <c r="R17" s="42"/>
      <c r="S17" s="42"/>
      <c r="T17" s="42"/>
      <c r="U17" s="42"/>
      <c r="V17" s="42"/>
    </row>
    <row r="18" spans="1:22" s="33" customFormat="1" ht="16.149999999999999" customHeight="1" x14ac:dyDescent="0.2">
      <c r="A18" s="35">
        <v>2007</v>
      </c>
      <c r="B18" s="34"/>
      <c r="C18" s="46">
        <v>3697.0777140763448</v>
      </c>
      <c r="D18" s="34"/>
      <c r="E18" s="47">
        <v>0.17776616963550504</v>
      </c>
      <c r="F18" s="48">
        <v>0.49393737123988213</v>
      </c>
      <c r="G18" s="48">
        <v>0.52352666294135841</v>
      </c>
      <c r="H18" s="48">
        <v>0.52358599345703694</v>
      </c>
      <c r="I18" s="48">
        <v>0.52690455450875273</v>
      </c>
      <c r="J18" s="48">
        <v>0.52285020849849917</v>
      </c>
      <c r="K18" s="48">
        <v>0.52241374667190121</v>
      </c>
      <c r="L18" s="48">
        <v>0.52400699757501767</v>
      </c>
      <c r="M18" s="48">
        <v>0.52303537757280294</v>
      </c>
      <c r="N18" s="50">
        <v>0.52247034980614548</v>
      </c>
      <c r="O18" s="42" t="s">
        <v>32</v>
      </c>
      <c r="P18" s="42" t="s">
        <v>32</v>
      </c>
      <c r="Q18" s="42"/>
      <c r="R18" s="42"/>
      <c r="S18" s="42"/>
      <c r="T18" s="42"/>
      <c r="U18" s="42"/>
      <c r="V18" s="42"/>
    </row>
    <row r="19" spans="1:22" s="33" customFormat="1" ht="16.149999999999999" customHeight="1" x14ac:dyDescent="0.2">
      <c r="A19" s="35">
        <v>2008</v>
      </c>
      <c r="B19" s="34"/>
      <c r="C19" s="43">
        <v>3831.9748784439621</v>
      </c>
      <c r="D19" s="34"/>
      <c r="E19" s="44">
        <v>0.20893812760593525</v>
      </c>
      <c r="F19" s="42">
        <v>0.49927864732461624</v>
      </c>
      <c r="G19" s="42">
        <v>0.53971228528715387</v>
      </c>
      <c r="H19" s="42">
        <v>0.54233341538164004</v>
      </c>
      <c r="I19" s="42">
        <v>0.54083717070548576</v>
      </c>
      <c r="J19" s="42">
        <v>0.53877368508627088</v>
      </c>
      <c r="K19" s="42">
        <v>0.54052978592843004</v>
      </c>
      <c r="L19" s="42">
        <v>0.54109795861848287</v>
      </c>
      <c r="M19" s="45">
        <v>0.54135823511720094</v>
      </c>
      <c r="N19" s="42" t="s">
        <v>32</v>
      </c>
      <c r="O19" s="42" t="s">
        <v>32</v>
      </c>
      <c r="P19" s="42" t="s">
        <v>32</v>
      </c>
      <c r="Q19" s="42"/>
      <c r="R19" s="42"/>
      <c r="S19" s="42"/>
      <c r="T19" s="42"/>
      <c r="U19" s="42"/>
      <c r="V19" s="42"/>
    </row>
    <row r="20" spans="1:22" s="33" customFormat="1" ht="16.149999999999999" customHeight="1" x14ac:dyDescent="0.2">
      <c r="A20" s="35">
        <v>2009</v>
      </c>
      <c r="B20" s="34"/>
      <c r="C20" s="46">
        <v>4020.9138845261787</v>
      </c>
      <c r="D20" s="34"/>
      <c r="E20" s="47">
        <v>0.23354865473227926</v>
      </c>
      <c r="F20" s="48">
        <v>0.62746261101257694</v>
      </c>
      <c r="G20" s="48">
        <v>0.65550242176396911</v>
      </c>
      <c r="H20" s="48">
        <v>0.64979355103942538</v>
      </c>
      <c r="I20" s="48">
        <v>0.65382062025603438</v>
      </c>
      <c r="J20" s="48">
        <v>0.65704242912330901</v>
      </c>
      <c r="K20" s="48">
        <v>0.65764801433429965</v>
      </c>
      <c r="L20" s="50">
        <v>0.66029421543662636</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3843.5553978108405</v>
      </c>
      <c r="D21" s="34"/>
      <c r="E21" s="44">
        <v>0.19970030657390769</v>
      </c>
      <c r="F21" s="42">
        <v>0.74770062175818175</v>
      </c>
      <c r="G21" s="42">
        <v>0.89245147988795637</v>
      </c>
      <c r="H21" s="42">
        <v>0.89675350094564743</v>
      </c>
      <c r="I21" s="42">
        <v>0.94738577855377148</v>
      </c>
      <c r="J21" s="42">
        <v>0.97250866865710295</v>
      </c>
      <c r="K21" s="51">
        <v>0.99174115628072601</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4724.1715654577938</v>
      </c>
      <c r="D22" s="34"/>
      <c r="E22" s="47">
        <v>0.30951328072914608</v>
      </c>
      <c r="F22" s="48">
        <v>0.63149793509218322</v>
      </c>
      <c r="G22" s="48">
        <v>0.68320042546508131</v>
      </c>
      <c r="H22" s="48">
        <v>0.70339585289425111</v>
      </c>
      <c r="I22" s="48">
        <v>0.72972596644860266</v>
      </c>
      <c r="J22" s="50">
        <v>0.7290759320703758</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6077.6929482365122</v>
      </c>
      <c r="D23" s="34"/>
      <c r="E23" s="44">
        <v>0.1505305470847422</v>
      </c>
      <c r="F23" s="42">
        <v>0.4755942719551397</v>
      </c>
      <c r="G23" s="42">
        <v>0.53963411866698485</v>
      </c>
      <c r="H23" s="42">
        <v>0.54960303823941192</v>
      </c>
      <c r="I23" s="45">
        <v>0.54972619219676577</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5286.153446543809</v>
      </c>
      <c r="D24" s="34"/>
      <c r="E24" s="48">
        <v>0.16286554857128219</v>
      </c>
      <c r="F24" s="48">
        <v>0.45702353046067579</v>
      </c>
      <c r="G24" s="48">
        <v>0.50099504854657018</v>
      </c>
      <c r="H24" s="50">
        <v>0.50620583764450477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4831.4516196016266</v>
      </c>
      <c r="D25" s="34"/>
      <c r="E25" s="44">
        <v>0.11324501094620727</v>
      </c>
      <c r="F25" s="42">
        <v>0.3981741548033666</v>
      </c>
      <c r="G25" s="45">
        <v>0.46158047805230107</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4910.7033028549577</v>
      </c>
      <c r="D26" s="34"/>
      <c r="E26" s="55">
        <v>0.11758203324876412</v>
      </c>
      <c r="F26" s="50">
        <v>0.45340627024193181</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3639.5045096175795</v>
      </c>
      <c r="D27" s="34"/>
      <c r="E27" s="57">
        <v>0.24367356628930575</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3469.7748347925472</v>
      </c>
      <c r="D31" s="20"/>
      <c r="E31" s="38">
        <v>7.0221608611366879E-2</v>
      </c>
      <c r="F31" s="39">
        <v>0.45776033191817894</v>
      </c>
      <c r="G31" s="39">
        <v>0.71572105615386317</v>
      </c>
      <c r="H31" s="39">
        <v>0.8816753179323471</v>
      </c>
      <c r="I31" s="39">
        <v>0.94333223345770789</v>
      </c>
      <c r="J31" s="39">
        <v>0.98241442548346003</v>
      </c>
      <c r="K31" s="39">
        <v>1.0138326055310696</v>
      </c>
      <c r="L31" s="39">
        <v>1.0226019388953287</v>
      </c>
      <c r="M31" s="39">
        <v>1.0316177838908425</v>
      </c>
      <c r="N31" s="39">
        <v>1.0349697177630546</v>
      </c>
      <c r="O31" s="39">
        <v>1.0364935150973968</v>
      </c>
      <c r="P31" s="39">
        <v>1.0399415469540172</v>
      </c>
      <c r="Q31" s="39">
        <v>1.0410312239098869</v>
      </c>
      <c r="R31" s="39">
        <v>1.0386037094760445</v>
      </c>
      <c r="S31" s="71">
        <v>1.0388910782593659</v>
      </c>
      <c r="T31" s="72">
        <v>1.039932222465797</v>
      </c>
    </row>
    <row r="32" spans="1:22" s="64" customFormat="1" ht="19.149999999999999" customHeight="1" x14ac:dyDescent="0.2">
      <c r="A32" s="35">
        <v>2002</v>
      </c>
      <c r="B32" s="69"/>
      <c r="C32" s="73">
        <v>3656.9746980841442</v>
      </c>
      <c r="D32" s="20"/>
      <c r="E32" s="44">
        <v>7.7217067141036516E-2</v>
      </c>
      <c r="F32" s="42">
        <v>0.35101666799486098</v>
      </c>
      <c r="G32" s="42">
        <v>0.47692717801635365</v>
      </c>
      <c r="H32" s="42">
        <v>0.51657480505269471</v>
      </c>
      <c r="I32" s="42">
        <v>0.53721329778835369</v>
      </c>
      <c r="J32" s="42">
        <v>0.54652656485314244</v>
      </c>
      <c r="K32" s="42">
        <v>0.54892499004104134</v>
      </c>
      <c r="L32" s="42">
        <v>0.55041940592147043</v>
      </c>
      <c r="M32" s="42">
        <v>0.55219869653734699</v>
      </c>
      <c r="N32" s="42">
        <v>0.55366015686789949</v>
      </c>
      <c r="O32" s="42">
        <v>0.55449910768354294</v>
      </c>
      <c r="P32" s="42">
        <v>0.55426989579370001</v>
      </c>
      <c r="Q32" s="42">
        <v>0.55469194682501433</v>
      </c>
      <c r="R32" s="42">
        <v>0.55473314109146765</v>
      </c>
      <c r="S32" s="45">
        <v>0.55464809138013504</v>
      </c>
    </row>
    <row r="33" spans="1:18" s="64" customFormat="1" ht="16.149999999999999" customHeight="1" x14ac:dyDescent="0.2">
      <c r="A33" s="35">
        <v>2003</v>
      </c>
      <c r="B33" s="66"/>
      <c r="C33" s="74">
        <v>3645.5769795719152</v>
      </c>
      <c r="D33" s="20"/>
      <c r="E33" s="47">
        <v>2.4510436550694691E-2</v>
      </c>
      <c r="F33" s="48">
        <v>0.22620512591791839</v>
      </c>
      <c r="G33" s="48">
        <v>0.33901575719765026</v>
      </c>
      <c r="H33" s="48">
        <v>0.42406151451698315</v>
      </c>
      <c r="I33" s="48">
        <v>0.44033773284409378</v>
      </c>
      <c r="J33" s="48">
        <v>0.45196010439352841</v>
      </c>
      <c r="K33" s="48">
        <v>0.45518060398185117</v>
      </c>
      <c r="L33" s="48">
        <v>0.4581817867617558</v>
      </c>
      <c r="M33" s="48">
        <v>0.45831482152370817</v>
      </c>
      <c r="N33" s="48">
        <v>0.45980321598107077</v>
      </c>
      <c r="O33" s="48">
        <v>0.46027502610033666</v>
      </c>
      <c r="P33" s="48">
        <v>0.46082028316683615</v>
      </c>
      <c r="Q33" s="48">
        <v>0.4616140234727924</v>
      </c>
      <c r="R33" s="49">
        <v>0.46171531745385153</v>
      </c>
    </row>
    <row r="34" spans="1:18" s="64" customFormat="1" ht="16.149999999999999" customHeight="1" x14ac:dyDescent="0.2">
      <c r="A34" s="35">
        <v>2004</v>
      </c>
      <c r="B34" s="66"/>
      <c r="C34" s="73">
        <v>3743.29707386982</v>
      </c>
      <c r="D34" s="20"/>
      <c r="E34" s="44">
        <v>4.5711249223109658E-2</v>
      </c>
      <c r="F34" s="42">
        <v>0.41360695042950302</v>
      </c>
      <c r="G34" s="42">
        <v>0.61091504800479424</v>
      </c>
      <c r="H34" s="42">
        <v>0.68357725185831297</v>
      </c>
      <c r="I34" s="42">
        <v>0.71558583938607934</v>
      </c>
      <c r="J34" s="42">
        <v>0.73388928770370643</v>
      </c>
      <c r="K34" s="42">
        <v>0.74450737523363564</v>
      </c>
      <c r="L34" s="42">
        <v>0.7479136328776127</v>
      </c>
      <c r="M34" s="42">
        <v>0.7510077721616647</v>
      </c>
      <c r="N34" s="42">
        <v>0.7539883317894992</v>
      </c>
      <c r="O34" s="42">
        <v>0.75324805612161616</v>
      </c>
      <c r="P34" s="42">
        <v>0.75378364667772491</v>
      </c>
      <c r="Q34" s="75">
        <v>0.75375848091414643</v>
      </c>
    </row>
    <row r="35" spans="1:18" s="64" customFormat="1" ht="16.149999999999999" customHeight="1" x14ac:dyDescent="0.2">
      <c r="A35" s="35">
        <v>2005</v>
      </c>
      <c r="B35" s="66"/>
      <c r="C35" s="74">
        <v>3842.9054038939348</v>
      </c>
      <c r="D35" s="20"/>
      <c r="E35" s="47">
        <v>6.4099379889725555E-2</v>
      </c>
      <c r="F35" s="48">
        <v>0.66712060543701601</v>
      </c>
      <c r="G35" s="48">
        <v>0.99658692668828963</v>
      </c>
      <c r="H35" s="48">
        <v>1.1226209789933161</v>
      </c>
      <c r="I35" s="48">
        <v>1.2011047602823521</v>
      </c>
      <c r="J35" s="48">
        <v>1.2246649116535533</v>
      </c>
      <c r="K35" s="48">
        <v>1.2339783093249634</v>
      </c>
      <c r="L35" s="48">
        <v>1.2403624011277299</v>
      </c>
      <c r="M35" s="48">
        <v>1.2480952706067696</v>
      </c>
      <c r="N35" s="48">
        <v>1.2515366395824019</v>
      </c>
      <c r="O35" s="48">
        <v>1.252998896674933</v>
      </c>
      <c r="P35" s="48">
        <v>1.2534843241085656</v>
      </c>
      <c r="Q35" s="66"/>
    </row>
    <row r="36" spans="1:18" s="64" customFormat="1" ht="16.149999999999999" customHeight="1" x14ac:dyDescent="0.2">
      <c r="A36" s="35">
        <v>2006</v>
      </c>
      <c r="B36" s="66"/>
      <c r="C36" s="73">
        <v>3547.760314178809</v>
      </c>
      <c r="D36" s="20"/>
      <c r="E36" s="44">
        <v>1.7874895310129025E-2</v>
      </c>
      <c r="F36" s="42">
        <v>0.21543637769767299</v>
      </c>
      <c r="G36" s="42">
        <v>0.33656078160563418</v>
      </c>
      <c r="H36" s="42">
        <v>0.37285869611672423</v>
      </c>
      <c r="I36" s="42">
        <v>0.38622682452473189</v>
      </c>
      <c r="J36" s="42">
        <v>0.38998156170273696</v>
      </c>
      <c r="K36" s="42">
        <v>0.39266491479976529</v>
      </c>
      <c r="L36" s="42">
        <v>0.39422879706874725</v>
      </c>
      <c r="M36" s="42">
        <v>0.39518398622877565</v>
      </c>
      <c r="N36" s="42">
        <v>0.39599103130262281</v>
      </c>
      <c r="O36" s="45">
        <v>0.39624347132796833</v>
      </c>
      <c r="P36" s="42" t="s">
        <v>32</v>
      </c>
      <c r="Q36" s="66"/>
    </row>
    <row r="37" spans="1:18" s="64" customFormat="1" ht="16.149999999999999" customHeight="1" x14ac:dyDescent="0.2">
      <c r="A37" s="35">
        <v>2007</v>
      </c>
      <c r="B37" s="66"/>
      <c r="C37" s="74">
        <v>3697.0777140763448</v>
      </c>
      <c r="D37" s="20"/>
      <c r="E37" s="47">
        <v>4.8823756882268102E-2</v>
      </c>
      <c r="F37" s="48">
        <v>0.308140114625232</v>
      </c>
      <c r="G37" s="48">
        <v>0.42268026741397347</v>
      </c>
      <c r="H37" s="48">
        <v>0.46032808257366042</v>
      </c>
      <c r="I37" s="48">
        <v>0.47995982538025256</v>
      </c>
      <c r="J37" s="48">
        <v>0.50358550617488984</v>
      </c>
      <c r="K37" s="48">
        <v>0.51066494962843589</v>
      </c>
      <c r="L37" s="48">
        <v>0.51324376428821461</v>
      </c>
      <c r="M37" s="48">
        <v>0.51353120069485414</v>
      </c>
      <c r="N37" s="50">
        <v>0.51416760418368368</v>
      </c>
      <c r="O37" s="42" t="s">
        <v>32</v>
      </c>
      <c r="P37" s="42" t="s">
        <v>32</v>
      </c>
      <c r="Q37" s="66"/>
    </row>
    <row r="38" spans="1:18" s="64" customFormat="1" ht="16.149999999999999" customHeight="1" x14ac:dyDescent="0.2">
      <c r="A38" s="35">
        <v>2008</v>
      </c>
      <c r="B38" s="66"/>
      <c r="C38" s="73">
        <v>3831.9748784439621</v>
      </c>
      <c r="D38" s="20"/>
      <c r="E38" s="44">
        <v>3.5180877448103234E-2</v>
      </c>
      <c r="F38" s="42">
        <v>0.33652883621417434</v>
      </c>
      <c r="G38" s="42">
        <v>0.44295008201264058</v>
      </c>
      <c r="H38" s="42">
        <v>0.49095177332861145</v>
      </c>
      <c r="I38" s="42">
        <v>0.51413678184563572</v>
      </c>
      <c r="J38" s="42">
        <v>0.52278876449821732</v>
      </c>
      <c r="K38" s="42">
        <v>0.52695084254646851</v>
      </c>
      <c r="L38" s="42">
        <v>0.52943863968149074</v>
      </c>
      <c r="M38" s="45">
        <v>0.52997596188851959</v>
      </c>
      <c r="N38" s="42" t="s">
        <v>32</v>
      </c>
      <c r="O38" s="42" t="s">
        <v>32</v>
      </c>
      <c r="P38" s="42" t="s">
        <v>32</v>
      </c>
      <c r="Q38" s="66"/>
    </row>
    <row r="39" spans="1:18" s="64" customFormat="1" ht="16.149999999999999" customHeight="1" x14ac:dyDescent="0.2">
      <c r="A39" s="35">
        <v>2009</v>
      </c>
      <c r="B39" s="66"/>
      <c r="C39" s="74">
        <v>4020.9138845261787</v>
      </c>
      <c r="D39" s="20"/>
      <c r="E39" s="47">
        <v>9.0608145649597766E-2</v>
      </c>
      <c r="F39" s="48">
        <v>0.38263899639307652</v>
      </c>
      <c r="G39" s="48">
        <v>0.55206991842227793</v>
      </c>
      <c r="H39" s="48">
        <v>0.60479341310099421</v>
      </c>
      <c r="I39" s="48">
        <v>0.6241406665087007</v>
      </c>
      <c r="J39" s="48">
        <v>0.63678452597908586</v>
      </c>
      <c r="K39" s="48">
        <v>0.64378122984769925</v>
      </c>
      <c r="L39" s="50">
        <v>0.64758535469874656</v>
      </c>
      <c r="M39" s="42" t="s">
        <v>32</v>
      </c>
      <c r="N39" s="42" t="s">
        <v>32</v>
      </c>
      <c r="O39" s="42" t="s">
        <v>32</v>
      </c>
      <c r="P39" s="42" t="s">
        <v>32</v>
      </c>
      <c r="Q39" s="66"/>
    </row>
    <row r="40" spans="1:18" s="64" customFormat="1" ht="16.149999999999999" customHeight="1" x14ac:dyDescent="0.2">
      <c r="A40" s="35">
        <v>2010</v>
      </c>
      <c r="B40" s="66"/>
      <c r="C40" s="73">
        <v>3843.5553978108405</v>
      </c>
      <c r="D40" s="20"/>
      <c r="E40" s="44">
        <v>5.7411841751768736E-2</v>
      </c>
      <c r="F40" s="42">
        <v>0.36862568462490086</v>
      </c>
      <c r="G40" s="42">
        <v>0.58630710397316022</v>
      </c>
      <c r="H40" s="76">
        <v>0.71564622982234205</v>
      </c>
      <c r="I40" s="42">
        <v>0.81300731106124813</v>
      </c>
      <c r="J40" s="42">
        <v>0.87727683074645291</v>
      </c>
      <c r="K40" s="45">
        <v>0.94317389124271445</v>
      </c>
      <c r="L40" s="42" t="s">
        <v>32</v>
      </c>
      <c r="M40" s="42" t="s">
        <v>32</v>
      </c>
      <c r="N40" s="42" t="s">
        <v>32</v>
      </c>
      <c r="O40" s="42" t="s">
        <v>32</v>
      </c>
      <c r="P40" s="42" t="s">
        <v>32</v>
      </c>
      <c r="Q40" s="66"/>
    </row>
    <row r="41" spans="1:18" s="64" customFormat="1" ht="15.6" customHeight="1" x14ac:dyDescent="0.2">
      <c r="A41" s="35">
        <v>2011</v>
      </c>
      <c r="B41" s="66"/>
      <c r="C41" s="74">
        <v>4724.1715654577938</v>
      </c>
      <c r="D41" s="20"/>
      <c r="E41" s="47">
        <v>7.7098931113149055E-2</v>
      </c>
      <c r="F41" s="48">
        <v>0.33738850045568114</v>
      </c>
      <c r="G41" s="48">
        <v>0.50382539589173247</v>
      </c>
      <c r="H41" s="48">
        <v>0.61196520142227206</v>
      </c>
      <c r="I41" s="48">
        <v>0.68296081573425182</v>
      </c>
      <c r="J41" s="50">
        <v>0.70000200679875046</v>
      </c>
      <c r="K41" s="42" t="s">
        <v>32</v>
      </c>
      <c r="L41" s="42" t="s">
        <v>32</v>
      </c>
      <c r="M41" s="42" t="s">
        <v>32</v>
      </c>
      <c r="N41" s="42" t="s">
        <v>32</v>
      </c>
      <c r="O41" s="42" t="s">
        <v>32</v>
      </c>
      <c r="P41" s="42" t="s">
        <v>32</v>
      </c>
      <c r="Q41" s="66"/>
    </row>
    <row r="42" spans="1:18" s="64" customFormat="1" ht="18.600000000000001" customHeight="1" x14ac:dyDescent="0.2">
      <c r="A42" s="35">
        <v>2012</v>
      </c>
      <c r="B42" s="77"/>
      <c r="C42" s="73">
        <v>6077.6929482365122</v>
      </c>
      <c r="D42" s="20"/>
      <c r="E42" s="78">
        <v>5.9796998240681125E-2</v>
      </c>
      <c r="F42" s="42">
        <v>0.32733128519328586</v>
      </c>
      <c r="G42" s="42">
        <v>0.46180522794026652</v>
      </c>
      <c r="H42" s="42">
        <v>0.5094186473245399</v>
      </c>
      <c r="I42" s="45">
        <v>0.5256303732897033</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5286.153446543809</v>
      </c>
      <c r="D43" s="20"/>
      <c r="E43" s="48">
        <v>4.4409996755993913E-2</v>
      </c>
      <c r="F43" s="48">
        <v>0.2752653711940839</v>
      </c>
      <c r="G43" s="48">
        <v>0.41039243210081955</v>
      </c>
      <c r="H43" s="48">
        <v>0.46312404418220093</v>
      </c>
      <c r="I43" s="42"/>
      <c r="J43" s="42"/>
      <c r="K43" s="42"/>
      <c r="L43" s="42"/>
      <c r="M43" s="42"/>
      <c r="N43" s="42"/>
      <c r="O43" s="42"/>
      <c r="P43" s="42"/>
      <c r="Q43" s="66"/>
    </row>
    <row r="44" spans="1:18" s="64" customFormat="1" ht="18.600000000000001" customHeight="1" x14ac:dyDescent="0.2">
      <c r="A44" s="35">
        <v>2014</v>
      </c>
      <c r="B44" s="77"/>
      <c r="C44" s="73">
        <v>4831.4516196016266</v>
      </c>
      <c r="D44" s="20"/>
      <c r="E44" s="79">
        <v>3.5439985884775017E-2</v>
      </c>
      <c r="F44" s="42">
        <v>0.26169769985105362</v>
      </c>
      <c r="G44" s="45">
        <v>0.37869787708872932</v>
      </c>
      <c r="H44" s="42"/>
      <c r="I44" s="42"/>
      <c r="J44" s="42"/>
      <c r="K44" s="42"/>
      <c r="L44" s="42"/>
      <c r="M44" s="42"/>
      <c r="N44" s="42"/>
      <c r="O44" s="42"/>
      <c r="P44" s="42"/>
      <c r="Q44" s="66"/>
    </row>
    <row r="45" spans="1:18" s="64" customFormat="1" ht="18.600000000000001" customHeight="1" x14ac:dyDescent="0.2">
      <c r="A45" s="35">
        <v>2015</v>
      </c>
      <c r="B45" s="77"/>
      <c r="C45" s="74">
        <v>4910.7033028549577</v>
      </c>
      <c r="D45" s="20"/>
      <c r="E45" s="55">
        <v>3.1335039651578009E-2</v>
      </c>
      <c r="F45" s="50">
        <v>0.26807923926174881</v>
      </c>
      <c r="G45" s="42"/>
      <c r="H45" s="42"/>
      <c r="I45" s="42"/>
      <c r="J45" s="42"/>
      <c r="K45" s="42"/>
      <c r="L45" s="42"/>
      <c r="M45" s="42"/>
      <c r="N45" s="42"/>
      <c r="O45" s="42"/>
      <c r="P45" s="42"/>
      <c r="Q45" s="66"/>
    </row>
    <row r="46" spans="1:18" s="64" customFormat="1" ht="18.600000000000001" customHeight="1" x14ac:dyDescent="0.2">
      <c r="A46" s="35">
        <v>2016</v>
      </c>
      <c r="B46" s="77"/>
      <c r="C46" s="80">
        <v>3639.5045096175795</v>
      </c>
      <c r="D46" s="20"/>
      <c r="E46" s="81">
        <v>6.738801251634717E-2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1.0424368858465392</v>
      </c>
      <c r="D51" s="34"/>
      <c r="E51" s="86">
        <v>1.0399322224657979</v>
      </c>
      <c r="F51" s="86">
        <v>2.3822327736565791E-3</v>
      </c>
      <c r="G51" s="86">
        <v>1.2243060708451125E-4</v>
      </c>
      <c r="H51" s="42"/>
      <c r="I51" s="42"/>
      <c r="J51" s="42"/>
      <c r="K51" s="42"/>
      <c r="L51" s="42"/>
      <c r="M51" s="42"/>
      <c r="N51" s="42"/>
    </row>
    <row r="52" spans="1:17" s="33" customFormat="1" ht="16.149999999999999" customHeight="1" x14ac:dyDescent="0.2">
      <c r="A52" s="65">
        <v>2002</v>
      </c>
      <c r="B52" s="34"/>
      <c r="C52" s="87">
        <v>0.55571675865399339</v>
      </c>
      <c r="D52" s="34"/>
      <c r="E52" s="88">
        <v>0.55464809138013527</v>
      </c>
      <c r="F52" s="88">
        <v>1.0781125337368683E-3</v>
      </c>
      <c r="G52" s="88">
        <v>-9.4452598787572063E-6</v>
      </c>
      <c r="H52" s="42"/>
      <c r="I52" s="42"/>
      <c r="J52" s="42"/>
      <c r="K52" s="42"/>
      <c r="L52" s="42"/>
      <c r="M52" s="42"/>
      <c r="N52" s="42"/>
    </row>
    <row r="53" spans="1:17" s="33" customFormat="1" ht="16.149999999999999" customHeight="1" x14ac:dyDescent="0.2">
      <c r="A53" s="65">
        <v>2003</v>
      </c>
      <c r="B53" s="34"/>
      <c r="C53" s="89">
        <v>0.46307040840090263</v>
      </c>
      <c r="D53" s="34"/>
      <c r="E53" s="90">
        <v>0.46171531745385169</v>
      </c>
      <c r="F53" s="90">
        <v>1.3443583285284288E-3</v>
      </c>
      <c r="G53" s="90">
        <v>1.0732618522472796E-5</v>
      </c>
      <c r="H53" s="42"/>
      <c r="I53" s="42"/>
      <c r="J53" s="42"/>
      <c r="K53" s="42"/>
      <c r="L53" s="42"/>
      <c r="M53" s="42"/>
      <c r="N53" s="42"/>
    </row>
    <row r="54" spans="1:17" s="33" customFormat="1" ht="16.149999999999999" customHeight="1" x14ac:dyDescent="0.2">
      <c r="A54" s="65">
        <v>2004</v>
      </c>
      <c r="B54" s="34"/>
      <c r="C54" s="87">
        <v>0.75586537319738767</v>
      </c>
      <c r="D54" s="34"/>
      <c r="E54" s="88">
        <v>0.7537584809141461</v>
      </c>
      <c r="F54" s="88">
        <v>2.17061974116191E-3</v>
      </c>
      <c r="G54" s="88">
        <v>-6.3727457920278026E-5</v>
      </c>
      <c r="H54" s="42"/>
      <c r="I54" s="42"/>
      <c r="J54" s="42"/>
      <c r="K54" s="42"/>
      <c r="L54" s="42"/>
      <c r="M54" s="42"/>
      <c r="N54" s="42"/>
    </row>
    <row r="55" spans="1:17" s="33" customFormat="1" ht="16.149999999999999" customHeight="1" x14ac:dyDescent="0.2">
      <c r="A55" s="65">
        <v>2005</v>
      </c>
      <c r="B55" s="34"/>
      <c r="C55" s="89">
        <v>1.2587178170501467</v>
      </c>
      <c r="D55" s="34"/>
      <c r="E55" s="90">
        <v>1.2534843241085647</v>
      </c>
      <c r="F55" s="90">
        <v>5.4423390302176322E-3</v>
      </c>
      <c r="G55" s="90">
        <v>-2.0884608863556669E-4</v>
      </c>
      <c r="H55" s="42"/>
      <c r="I55" s="42"/>
      <c r="J55" s="42"/>
      <c r="K55" s="42"/>
      <c r="L55" s="42"/>
      <c r="M55" s="42"/>
      <c r="N55" s="42"/>
    </row>
    <row r="56" spans="1:17" s="33" customFormat="1" ht="16.149999999999999" customHeight="1" x14ac:dyDescent="0.2">
      <c r="A56" s="65">
        <v>2006</v>
      </c>
      <c r="B56" s="34"/>
      <c r="C56" s="87">
        <v>0.39874269290149456</v>
      </c>
      <c r="D56" s="34"/>
      <c r="E56" s="88">
        <v>0.39624347132796806</v>
      </c>
      <c r="F56" s="88">
        <v>2.7374609957931538E-3</v>
      </c>
      <c r="G56" s="88">
        <v>-2.3823942226665768E-4</v>
      </c>
      <c r="H56" s="42"/>
      <c r="I56" s="42"/>
      <c r="J56" s="42"/>
      <c r="K56" s="42"/>
      <c r="L56" s="42"/>
      <c r="M56" s="42"/>
      <c r="N56" s="42"/>
    </row>
    <row r="57" spans="1:17" s="33" customFormat="1" ht="16.149999999999999" customHeight="1" x14ac:dyDescent="0.2">
      <c r="A57" s="65">
        <v>2007</v>
      </c>
      <c r="B57" s="34"/>
      <c r="C57" s="89">
        <v>0.52255408827107552</v>
      </c>
      <c r="D57" s="34"/>
      <c r="E57" s="90">
        <v>0.51416760418368335</v>
      </c>
      <c r="F57" s="90">
        <v>8.3027456224618358E-3</v>
      </c>
      <c r="G57" s="90">
        <v>8.3738464930374043E-5</v>
      </c>
      <c r="H57" s="42"/>
      <c r="I57" s="42"/>
      <c r="J57" s="42"/>
      <c r="K57" s="42"/>
      <c r="L57" s="42"/>
      <c r="M57" s="42"/>
      <c r="N57" s="42"/>
    </row>
    <row r="58" spans="1:17" s="33" customFormat="1" ht="16.149999999999999" customHeight="1" x14ac:dyDescent="0.2">
      <c r="A58" s="65">
        <v>2008</v>
      </c>
      <c r="B58" s="34"/>
      <c r="C58" s="87">
        <v>0.54041867130840582</v>
      </c>
      <c r="D58" s="34"/>
      <c r="E58" s="88">
        <v>0.52997596188851914</v>
      </c>
      <c r="F58" s="88">
        <v>1.1382273228681405E-2</v>
      </c>
      <c r="G58" s="88">
        <v>-9.3956380879470008E-4</v>
      </c>
      <c r="H58" s="42"/>
      <c r="I58" s="42"/>
      <c r="J58" s="42"/>
      <c r="K58" s="42"/>
      <c r="L58" s="42"/>
      <c r="M58" s="42"/>
      <c r="N58" s="42"/>
    </row>
    <row r="59" spans="1:17" s="33" customFormat="1" ht="16.149999999999999" customHeight="1" x14ac:dyDescent="0.2">
      <c r="A59" s="65">
        <v>2009</v>
      </c>
      <c r="B59" s="34"/>
      <c r="C59" s="89">
        <v>0.6575284628505641</v>
      </c>
      <c r="D59" s="34"/>
      <c r="E59" s="90">
        <v>0.64758535469874601</v>
      </c>
      <c r="F59" s="90">
        <v>1.2708860737879789E-2</v>
      </c>
      <c r="G59" s="90">
        <v>-2.7657525860617887E-3</v>
      </c>
      <c r="H59" s="34"/>
      <c r="I59" s="34"/>
      <c r="J59" s="91"/>
      <c r="K59" s="91"/>
      <c r="L59" s="91"/>
      <c r="M59" s="91"/>
      <c r="N59" s="91"/>
    </row>
    <row r="60" spans="1:17" s="33" customFormat="1" ht="16.149999999999999" customHeight="1" x14ac:dyDescent="0.2">
      <c r="A60" s="65">
        <v>2010</v>
      </c>
      <c r="B60" s="34"/>
      <c r="C60" s="87">
        <v>1.0185408229787229</v>
      </c>
      <c r="D60" s="34"/>
      <c r="E60" s="88">
        <v>0.94317389124271422</v>
      </c>
      <c r="F60" s="88">
        <v>4.8567265038011426E-2</v>
      </c>
      <c r="G60" s="88">
        <v>2.6799666697997344E-2</v>
      </c>
      <c r="H60" s="34"/>
      <c r="I60" s="34"/>
    </row>
    <row r="61" spans="1:17" s="33" customFormat="1" ht="15.6" customHeight="1" x14ac:dyDescent="0.2">
      <c r="A61" s="65">
        <v>2011</v>
      </c>
      <c r="B61" s="34"/>
      <c r="C61" s="89">
        <v>0.73138259769773972</v>
      </c>
      <c r="D61" s="34"/>
      <c r="E61" s="90">
        <v>0.70000200679875035</v>
      </c>
      <c r="F61" s="90">
        <v>2.9073925271625039E-2</v>
      </c>
      <c r="G61" s="90">
        <v>2.3066656273642442E-3</v>
      </c>
      <c r="H61" s="34"/>
      <c r="I61" s="34"/>
    </row>
    <row r="62" spans="1:17" s="33" customFormat="1" ht="18.600000000000001" customHeight="1" x14ac:dyDescent="0.2">
      <c r="A62" s="35">
        <v>2012</v>
      </c>
      <c r="B62" s="34"/>
      <c r="C62" s="87">
        <v>0.55362077442842672</v>
      </c>
      <c r="D62" s="34"/>
      <c r="E62" s="88">
        <v>0.52563037328970341</v>
      </c>
      <c r="F62" s="88">
        <v>2.4095818907062482E-2</v>
      </c>
      <c r="G62" s="88">
        <v>3.8945822316607637E-3</v>
      </c>
      <c r="H62" s="34"/>
      <c r="I62" s="34"/>
    </row>
    <row r="63" spans="1:17" s="33" customFormat="1" ht="18.600000000000001" customHeight="1" x14ac:dyDescent="0.2">
      <c r="A63" s="35">
        <v>2013</v>
      </c>
      <c r="B63" s="34"/>
      <c r="C63" s="89">
        <v>0.5085921770668248</v>
      </c>
      <c r="D63" s="34"/>
      <c r="E63" s="90">
        <v>0.46312404418220099</v>
      </c>
      <c r="F63" s="90">
        <v>4.3081793462303938E-2</v>
      </c>
      <c r="G63" s="90">
        <v>2.386339422319847E-3</v>
      </c>
      <c r="H63" s="34"/>
      <c r="I63" s="34"/>
    </row>
    <row r="64" spans="1:17" s="33" customFormat="1" ht="18.600000000000001" customHeight="1" x14ac:dyDescent="0.2">
      <c r="A64" s="35">
        <v>2014</v>
      </c>
      <c r="B64" s="34"/>
      <c r="C64" s="87">
        <v>0.47985423854424031</v>
      </c>
      <c r="D64" s="34"/>
      <c r="E64" s="88">
        <v>0.37869787708872932</v>
      </c>
      <c r="F64" s="88">
        <v>8.2882600963571806E-2</v>
      </c>
      <c r="G64" s="88">
        <v>1.8273760491939191E-2</v>
      </c>
      <c r="H64" s="34"/>
      <c r="I64" s="34"/>
    </row>
    <row r="65" spans="1:9" s="33" customFormat="1" ht="18.600000000000001" customHeight="1" x14ac:dyDescent="0.2">
      <c r="A65" s="35">
        <v>2015</v>
      </c>
      <c r="B65" s="34"/>
      <c r="C65" s="89">
        <v>0.5919562833390567</v>
      </c>
      <c r="D65" s="34"/>
      <c r="E65" s="90">
        <v>0.26807923926174887</v>
      </c>
      <c r="F65" s="90">
        <v>0.18532703098018302</v>
      </c>
      <c r="G65" s="90">
        <v>0.13855001309712484</v>
      </c>
      <c r="H65" s="34"/>
      <c r="I65" s="34"/>
    </row>
    <row r="66" spans="1:9" s="33" customFormat="1" ht="18.600000000000001" customHeight="1" x14ac:dyDescent="0.2">
      <c r="A66" s="35">
        <v>2016</v>
      </c>
      <c r="B66" s="34"/>
      <c r="C66" s="92">
        <v>0.6821294617864011</v>
      </c>
      <c r="D66" s="34"/>
      <c r="E66" s="93">
        <v>6.7388012516347184E-2</v>
      </c>
      <c r="F66" s="93">
        <v>0.17628555377295851</v>
      </c>
      <c r="G66" s="93">
        <v>0.43845589549709529</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5">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43</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747.07113430708694</v>
      </c>
      <c r="D12" s="34"/>
      <c r="E12" s="38">
        <v>3.9716894318534792</v>
      </c>
      <c r="F12" s="39">
        <v>4.4002376782404315</v>
      </c>
      <c r="G12" s="39">
        <v>4.473144986336437</v>
      </c>
      <c r="H12" s="39">
        <v>4.4680385053672387</v>
      </c>
      <c r="I12" s="39">
        <v>4.6709308836855659</v>
      </c>
      <c r="J12" s="39">
        <v>4.9168080201135123</v>
      </c>
      <c r="K12" s="39">
        <v>4.8591641976139224</v>
      </c>
      <c r="L12" s="39">
        <v>4.9671997623993702</v>
      </c>
      <c r="M12" s="39">
        <v>4.8938092123250021</v>
      </c>
      <c r="N12" s="39">
        <v>4.8921573325210446</v>
      </c>
      <c r="O12" s="39">
        <v>4.6581466351550107</v>
      </c>
      <c r="P12" s="40">
        <v>4.6442203168052956</v>
      </c>
      <c r="Q12" s="40">
        <v>4.6452314740404903</v>
      </c>
      <c r="R12" s="40">
        <v>4.6447614987545016</v>
      </c>
      <c r="S12" s="40">
        <v>4.6447463065867431</v>
      </c>
      <c r="T12" s="41">
        <v>4.644541735023231</v>
      </c>
      <c r="U12" s="42"/>
      <c r="V12" s="42"/>
    </row>
    <row r="13" spans="1:25" s="33" customFormat="1" ht="16.149999999999999" customHeight="1" x14ac:dyDescent="0.2">
      <c r="A13" s="35">
        <v>2002</v>
      </c>
      <c r="B13" s="34"/>
      <c r="C13" s="43">
        <v>865.46812533517902</v>
      </c>
      <c r="D13" s="34"/>
      <c r="E13" s="44">
        <v>0.24057494721954034</v>
      </c>
      <c r="F13" s="42">
        <v>0.37934674011887393</v>
      </c>
      <c r="G13" s="42">
        <v>0.42437527102896</v>
      </c>
      <c r="H13" s="42">
        <v>0.45803094064432809</v>
      </c>
      <c r="I13" s="42">
        <v>0.46181563624061989</v>
      </c>
      <c r="J13" s="42">
        <v>0.45128661016303795</v>
      </c>
      <c r="K13" s="42">
        <v>0.45105694120385231</v>
      </c>
      <c r="L13" s="42">
        <v>0.45013226259000849</v>
      </c>
      <c r="M13" s="42">
        <v>0.45061752492443163</v>
      </c>
      <c r="N13" s="42">
        <v>0.45148437978182776</v>
      </c>
      <c r="O13" s="42">
        <v>0.44841919440369138</v>
      </c>
      <c r="P13" s="42">
        <v>0.44835511247772292</v>
      </c>
      <c r="Q13" s="42">
        <v>0.44843497347613542</v>
      </c>
      <c r="R13" s="42">
        <v>0.44815968857190197</v>
      </c>
      <c r="S13" s="45">
        <v>0.44820473629677909</v>
      </c>
      <c r="T13" s="42"/>
      <c r="U13" s="42"/>
      <c r="V13" s="42"/>
    </row>
    <row r="14" spans="1:25" s="33" customFormat="1" ht="16.149999999999999" customHeight="1" x14ac:dyDescent="0.2">
      <c r="A14" s="35">
        <v>2003</v>
      </c>
      <c r="B14" s="34"/>
      <c r="C14" s="46">
        <v>828.88226741216897</v>
      </c>
      <c r="D14" s="34"/>
      <c r="E14" s="47">
        <v>0.20090936667210788</v>
      </c>
      <c r="F14" s="48">
        <v>0.42374770239619075</v>
      </c>
      <c r="G14" s="48">
        <v>0.46167431384645918</v>
      </c>
      <c r="H14" s="48">
        <v>0.46359695728801026</v>
      </c>
      <c r="I14" s="48">
        <v>0.45370446297961037</v>
      </c>
      <c r="J14" s="48">
        <v>0.45882240336941799</v>
      </c>
      <c r="K14" s="48">
        <v>0.46235125738565108</v>
      </c>
      <c r="L14" s="48">
        <v>0.4572916610235303</v>
      </c>
      <c r="M14" s="48">
        <v>0.45753607459085976</v>
      </c>
      <c r="N14" s="48">
        <v>0.46013201673212428</v>
      </c>
      <c r="O14" s="48">
        <v>0.45968729698934141</v>
      </c>
      <c r="P14" s="48">
        <v>0.46068218717148346</v>
      </c>
      <c r="Q14" s="48">
        <v>0.46336711478510406</v>
      </c>
      <c r="R14" s="49">
        <v>0.46333098849037196</v>
      </c>
      <c r="S14" s="42"/>
      <c r="T14" s="42"/>
      <c r="U14" s="42"/>
      <c r="V14" s="42"/>
    </row>
    <row r="15" spans="1:25" s="33" customFormat="1" ht="16.149999999999999" customHeight="1" x14ac:dyDescent="0.2">
      <c r="A15" s="35">
        <v>2004</v>
      </c>
      <c r="B15" s="34"/>
      <c r="C15" s="43">
        <v>799.70164262544461</v>
      </c>
      <c r="D15" s="34"/>
      <c r="E15" s="44">
        <v>0.53552193184808816</v>
      </c>
      <c r="F15" s="42">
        <v>1.0295976185522713</v>
      </c>
      <c r="G15" s="42">
        <v>1.1752626994856807</v>
      </c>
      <c r="H15" s="42">
        <v>1.1840892471090068</v>
      </c>
      <c r="I15" s="42">
        <v>1.1595554201157392</v>
      </c>
      <c r="J15" s="42">
        <v>1.1718194946098162</v>
      </c>
      <c r="K15" s="42">
        <v>1.1631843395297237</v>
      </c>
      <c r="L15" s="42">
        <v>1.1598776046990407</v>
      </c>
      <c r="M15" s="42">
        <v>1.1627816936757391</v>
      </c>
      <c r="N15" s="42">
        <v>1.1596501115960682</v>
      </c>
      <c r="O15" s="42">
        <v>1.1590276262581427</v>
      </c>
      <c r="P15" s="42">
        <v>1.159281366393607</v>
      </c>
      <c r="Q15" s="45">
        <v>1.1581707777031998</v>
      </c>
      <c r="R15" s="42"/>
      <c r="S15" s="42"/>
      <c r="T15" s="42"/>
      <c r="U15" s="42"/>
      <c r="V15" s="42"/>
    </row>
    <row r="16" spans="1:25" s="33" customFormat="1" ht="16.149999999999999" customHeight="1" x14ac:dyDescent="0.2">
      <c r="A16" s="35">
        <v>2005</v>
      </c>
      <c r="B16" s="34"/>
      <c r="C16" s="46">
        <v>794.14680646555644</v>
      </c>
      <c r="D16" s="34"/>
      <c r="E16" s="47">
        <v>0.95065264183354137</v>
      </c>
      <c r="F16" s="48">
        <v>1.422092895099059</v>
      </c>
      <c r="G16" s="48">
        <v>1.4606902953939973</v>
      </c>
      <c r="H16" s="48">
        <v>1.4726197111045733</v>
      </c>
      <c r="I16" s="48">
        <v>1.4600985801385165</v>
      </c>
      <c r="J16" s="48">
        <v>1.4533226609666798</v>
      </c>
      <c r="K16" s="48">
        <v>1.4448835999140797</v>
      </c>
      <c r="L16" s="48">
        <v>1.4454344920499347</v>
      </c>
      <c r="M16" s="48">
        <v>1.4441343474639088</v>
      </c>
      <c r="N16" s="48">
        <v>1.4463202733579525</v>
      </c>
      <c r="O16" s="48">
        <v>1.4465411657889304</v>
      </c>
      <c r="P16" s="50">
        <v>1.4461866304078357</v>
      </c>
      <c r="Q16" s="42"/>
      <c r="R16" s="42"/>
      <c r="S16" s="42"/>
      <c r="T16" s="42"/>
      <c r="U16" s="42"/>
      <c r="V16" s="42"/>
    </row>
    <row r="17" spans="1:22" s="33" customFormat="1" ht="16.149999999999999" customHeight="1" x14ac:dyDescent="0.2">
      <c r="A17" s="35">
        <v>2006</v>
      </c>
      <c r="B17" s="34"/>
      <c r="C17" s="43">
        <v>859.24594114521142</v>
      </c>
      <c r="D17" s="34"/>
      <c r="E17" s="44">
        <v>0.13797435197430241</v>
      </c>
      <c r="F17" s="42">
        <v>0.30300103957913693</v>
      </c>
      <c r="G17" s="42">
        <v>0.33983624585264843</v>
      </c>
      <c r="H17" s="42">
        <v>0.33880792846434415</v>
      </c>
      <c r="I17" s="42">
        <v>0.33317395077234135</v>
      </c>
      <c r="J17" s="42">
        <v>0.33375805145379644</v>
      </c>
      <c r="K17" s="42">
        <v>0.33309238399369351</v>
      </c>
      <c r="L17" s="42">
        <v>0.33058340016757415</v>
      </c>
      <c r="M17" s="42">
        <v>0.33006334786249991</v>
      </c>
      <c r="N17" s="42">
        <v>0.32961423471710655</v>
      </c>
      <c r="O17" s="45">
        <v>0.32969437642105459</v>
      </c>
      <c r="P17" s="42" t="s">
        <v>32</v>
      </c>
      <c r="Q17" s="42"/>
      <c r="R17" s="42"/>
      <c r="S17" s="42"/>
      <c r="T17" s="42"/>
      <c r="U17" s="42"/>
      <c r="V17" s="42"/>
    </row>
    <row r="18" spans="1:22" s="33" customFormat="1" ht="16.149999999999999" customHeight="1" x14ac:dyDescent="0.2">
      <c r="A18" s="35">
        <v>2007</v>
      </c>
      <c r="B18" s="34"/>
      <c r="C18" s="46">
        <v>598.38431712152726</v>
      </c>
      <c r="D18" s="34"/>
      <c r="E18" s="47">
        <v>9.7894592343784295E-2</v>
      </c>
      <c r="F18" s="48">
        <v>0.39243340898570522</v>
      </c>
      <c r="G18" s="48">
        <v>0.43237241543416466</v>
      </c>
      <c r="H18" s="48">
        <v>0.4679167013262534</v>
      </c>
      <c r="I18" s="48">
        <v>0.46544816132328715</v>
      </c>
      <c r="J18" s="48">
        <v>0.46429283750231504</v>
      </c>
      <c r="K18" s="48">
        <v>0.44613518485935932</v>
      </c>
      <c r="L18" s="48">
        <v>0.44451010558368786</v>
      </c>
      <c r="M18" s="48">
        <v>0.44528220971952243</v>
      </c>
      <c r="N18" s="50">
        <v>0.44667564036066931</v>
      </c>
      <c r="O18" s="42" t="s">
        <v>32</v>
      </c>
      <c r="P18" s="42" t="s">
        <v>32</v>
      </c>
      <c r="Q18" s="42"/>
      <c r="R18" s="42"/>
      <c r="S18" s="42"/>
      <c r="T18" s="42"/>
      <c r="U18" s="42"/>
      <c r="V18" s="42"/>
    </row>
    <row r="19" spans="1:22" s="33" customFormat="1" ht="16.149999999999999" customHeight="1" x14ac:dyDescent="0.2">
      <c r="A19" s="35">
        <v>2008</v>
      </c>
      <c r="B19" s="34"/>
      <c r="C19" s="43">
        <v>474.56499737671339</v>
      </c>
      <c r="D19" s="34"/>
      <c r="E19" s="44">
        <v>0.19927347556694375</v>
      </c>
      <c r="F19" s="42">
        <v>0.47222356207551647</v>
      </c>
      <c r="G19" s="42">
        <v>0.50555152542250159</v>
      </c>
      <c r="H19" s="42">
        <v>0.48902016625649947</v>
      </c>
      <c r="I19" s="42">
        <v>0.47990889370760076</v>
      </c>
      <c r="J19" s="42">
        <v>0.47905232322016111</v>
      </c>
      <c r="K19" s="42">
        <v>0.47549051397329078</v>
      </c>
      <c r="L19" s="42">
        <v>0.47880231802808798</v>
      </c>
      <c r="M19" s="45">
        <v>0.47880407749139953</v>
      </c>
      <c r="N19" s="42" t="s">
        <v>32</v>
      </c>
      <c r="O19" s="42" t="s">
        <v>32</v>
      </c>
      <c r="P19" s="42" t="s">
        <v>32</v>
      </c>
      <c r="Q19" s="42"/>
      <c r="R19" s="42"/>
      <c r="S19" s="42"/>
      <c r="T19" s="42"/>
      <c r="U19" s="42"/>
      <c r="V19" s="42"/>
    </row>
    <row r="20" spans="1:22" s="33" customFormat="1" ht="16.149999999999999" customHeight="1" x14ac:dyDescent="0.2">
      <c r="A20" s="35">
        <v>2009</v>
      </c>
      <c r="B20" s="34"/>
      <c r="C20" s="46">
        <v>478.26807831829484</v>
      </c>
      <c r="D20" s="34"/>
      <c r="E20" s="47">
        <v>0.10574384714993204</v>
      </c>
      <c r="F20" s="48">
        <v>0.34977884541930859</v>
      </c>
      <c r="G20" s="48">
        <v>0.40084043077317294</v>
      </c>
      <c r="H20" s="48">
        <v>0.39258363668265012</v>
      </c>
      <c r="I20" s="48">
        <v>0.40239368410900639</v>
      </c>
      <c r="J20" s="48">
        <v>0.39765214488723788</v>
      </c>
      <c r="K20" s="48">
        <v>0.3936633499220073</v>
      </c>
      <c r="L20" s="50">
        <v>0.38916982419135049</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516.58761640837952</v>
      </c>
      <c r="D21" s="34"/>
      <c r="E21" s="44">
        <v>7.601192373798854E-2</v>
      </c>
      <c r="F21" s="42">
        <v>0.61231123125220654</v>
      </c>
      <c r="G21" s="42">
        <v>0.62695702770104744</v>
      </c>
      <c r="H21" s="42">
        <v>0.61572734249143957</v>
      </c>
      <c r="I21" s="42">
        <v>0.5950578676725774</v>
      </c>
      <c r="J21" s="42">
        <v>0.5972996506646987</v>
      </c>
      <c r="K21" s="51">
        <v>0.59211012837291377</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621.77698719937507</v>
      </c>
      <c r="D22" s="34"/>
      <c r="E22" s="47">
        <v>9.4423206087363779E-2</v>
      </c>
      <c r="F22" s="48">
        <v>0.442081213696985</v>
      </c>
      <c r="G22" s="48">
        <v>0.54910875303596862</v>
      </c>
      <c r="H22" s="48">
        <v>0.52209536505207821</v>
      </c>
      <c r="I22" s="48">
        <v>0.53982802769761506</v>
      </c>
      <c r="J22" s="50">
        <v>0.54596168189489647</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787.49298859903865</v>
      </c>
      <c r="D23" s="34"/>
      <c r="E23" s="44">
        <v>8.4051056538358579E-2</v>
      </c>
      <c r="F23" s="42">
        <v>0.38310523528855644</v>
      </c>
      <c r="G23" s="42">
        <v>0.4635446188944784</v>
      </c>
      <c r="H23" s="42">
        <v>0.45893926640376526</v>
      </c>
      <c r="I23" s="45">
        <v>0.45861431025012217</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951.80092578816891</v>
      </c>
      <c r="D24" s="34"/>
      <c r="E24" s="48">
        <v>9.3043421204688434E-2</v>
      </c>
      <c r="F24" s="48">
        <v>0.39034965383885367</v>
      </c>
      <c r="G24" s="48">
        <v>0.4410166686215734</v>
      </c>
      <c r="H24" s="50">
        <v>0.43856305976047588</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964.03610435792268</v>
      </c>
      <c r="D25" s="34"/>
      <c r="E25" s="44">
        <v>0.14303629930659137</v>
      </c>
      <c r="F25" s="42">
        <v>0.40860162485678442</v>
      </c>
      <c r="G25" s="45">
        <v>0.41602396512227058</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938.01769032141272</v>
      </c>
      <c r="D26" s="34"/>
      <c r="E26" s="55">
        <v>7.8292370603981726E-2</v>
      </c>
      <c r="F26" s="50">
        <v>0.3336981450654567</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533.02898293037367</v>
      </c>
      <c r="D27" s="34"/>
      <c r="E27" s="57">
        <v>0.22322061194428866</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747.07113430708694</v>
      </c>
      <c r="D31" s="20"/>
      <c r="E31" s="38">
        <v>0.51837885057372823</v>
      </c>
      <c r="F31" s="39">
        <v>1.3578420481663653</v>
      </c>
      <c r="G31" s="39">
        <v>2.2825370535642877</v>
      </c>
      <c r="H31" s="39">
        <v>2.949390061891747</v>
      </c>
      <c r="I31" s="39">
        <v>3.4067032132678965</v>
      </c>
      <c r="J31" s="39">
        <v>3.4832291363183545</v>
      </c>
      <c r="K31" s="39">
        <v>4.6543618491513321</v>
      </c>
      <c r="L31" s="39">
        <v>4.9282848471657665</v>
      </c>
      <c r="M31" s="39">
        <v>4.8889525969996557</v>
      </c>
      <c r="N31" s="39">
        <v>4.889788800036329</v>
      </c>
      <c r="O31" s="39">
        <v>4.6419527492793096</v>
      </c>
      <c r="P31" s="39">
        <v>4.6425069061523905</v>
      </c>
      <c r="Q31" s="39">
        <v>4.6432509283975749</v>
      </c>
      <c r="R31" s="39">
        <v>4.6437896296423675</v>
      </c>
      <c r="S31" s="71">
        <v>4.643835285615987</v>
      </c>
      <c r="T31" s="72">
        <v>4.643926245294228</v>
      </c>
    </row>
    <row r="32" spans="1:22" s="64" customFormat="1" ht="19.149999999999999" customHeight="1" x14ac:dyDescent="0.2">
      <c r="A32" s="35">
        <v>2002</v>
      </c>
      <c r="B32" s="69"/>
      <c r="C32" s="73">
        <v>865.46812533517902</v>
      </c>
      <c r="D32" s="20"/>
      <c r="E32" s="44">
        <v>0.11671364139491032</v>
      </c>
      <c r="F32" s="42">
        <v>0.28441476903489882</v>
      </c>
      <c r="G32" s="42">
        <v>0.3695476977180201</v>
      </c>
      <c r="H32" s="42">
        <v>0.41463404639746088</v>
      </c>
      <c r="I32" s="42">
        <v>0.43933702181460382</v>
      </c>
      <c r="J32" s="42">
        <v>0.44199240393874606</v>
      </c>
      <c r="K32" s="42">
        <v>0.44314398903372459</v>
      </c>
      <c r="L32" s="42">
        <v>0.44480882336021238</v>
      </c>
      <c r="M32" s="42">
        <v>0.44507247916241838</v>
      </c>
      <c r="N32" s="42">
        <v>0.44600488658996607</v>
      </c>
      <c r="O32" s="42">
        <v>0.44676015849177803</v>
      </c>
      <c r="P32" s="42">
        <v>0.44679457714313237</v>
      </c>
      <c r="Q32" s="42">
        <v>0.44685519244142907</v>
      </c>
      <c r="R32" s="42">
        <v>0.44753180827840539</v>
      </c>
      <c r="S32" s="45">
        <v>0.44753966682316387</v>
      </c>
    </row>
    <row r="33" spans="1:18" s="64" customFormat="1" ht="16.149999999999999" customHeight="1" x14ac:dyDescent="0.2">
      <c r="A33" s="35">
        <v>2003</v>
      </c>
      <c r="B33" s="66"/>
      <c r="C33" s="74">
        <v>828.88226741216897</v>
      </c>
      <c r="D33" s="20"/>
      <c r="E33" s="47">
        <v>7.4283862246796104E-2</v>
      </c>
      <c r="F33" s="48">
        <v>0.23451441125373396</v>
      </c>
      <c r="G33" s="48">
        <v>0.34342408019961818</v>
      </c>
      <c r="H33" s="48">
        <v>0.40826604172925901</v>
      </c>
      <c r="I33" s="48">
        <v>0.43090701551071814</v>
      </c>
      <c r="J33" s="48">
        <v>0.44829993513088129</v>
      </c>
      <c r="K33" s="48">
        <v>0.45410235042115504</v>
      </c>
      <c r="L33" s="48">
        <v>0.45461618915211355</v>
      </c>
      <c r="M33" s="48">
        <v>0.45549319128137428</v>
      </c>
      <c r="N33" s="48">
        <v>0.4585849758770299</v>
      </c>
      <c r="O33" s="48">
        <v>0.45884767407568894</v>
      </c>
      <c r="P33" s="48">
        <v>0.45925335207511075</v>
      </c>
      <c r="Q33" s="48">
        <v>0.46302604110821444</v>
      </c>
      <c r="R33" s="49">
        <v>0.46300899204630741</v>
      </c>
    </row>
    <row r="34" spans="1:18" s="64" customFormat="1" ht="16.149999999999999" customHeight="1" x14ac:dyDescent="0.2">
      <c r="A34" s="35">
        <v>2004</v>
      </c>
      <c r="B34" s="66"/>
      <c r="C34" s="73">
        <v>799.70164262544461</v>
      </c>
      <c r="D34" s="20"/>
      <c r="E34" s="44">
        <v>0.17328814781718196</v>
      </c>
      <c r="F34" s="42">
        <v>0.5919973200196974</v>
      </c>
      <c r="G34" s="42">
        <v>0.88656079403795096</v>
      </c>
      <c r="H34" s="42">
        <v>1.0198273159089173</v>
      </c>
      <c r="I34" s="42">
        <v>1.0947450583810854</v>
      </c>
      <c r="J34" s="42">
        <v>1.1298631939051491</v>
      </c>
      <c r="K34" s="42">
        <v>1.133996066542309</v>
      </c>
      <c r="L34" s="42">
        <v>1.1507875067525279</v>
      </c>
      <c r="M34" s="42">
        <v>1.1556547768786933</v>
      </c>
      <c r="N34" s="42">
        <v>1.1567200262310318</v>
      </c>
      <c r="O34" s="42">
        <v>1.1568962372893059</v>
      </c>
      <c r="P34" s="42">
        <v>1.1578157838803851</v>
      </c>
      <c r="Q34" s="75">
        <v>1.1578795572659033</v>
      </c>
    </row>
    <row r="35" spans="1:18" s="64" customFormat="1" ht="16.149999999999999" customHeight="1" x14ac:dyDescent="0.2">
      <c r="A35" s="35">
        <v>2005</v>
      </c>
      <c r="B35" s="66"/>
      <c r="C35" s="74">
        <v>794.14680646555644</v>
      </c>
      <c r="D35" s="20"/>
      <c r="E35" s="47">
        <v>0.18579906795710716</v>
      </c>
      <c r="F35" s="48">
        <v>0.80248409797796283</v>
      </c>
      <c r="G35" s="48">
        <v>1.2146380420665464</v>
      </c>
      <c r="H35" s="48">
        <v>1.3512119043663842</v>
      </c>
      <c r="I35" s="48">
        <v>1.4231280800992676</v>
      </c>
      <c r="J35" s="48">
        <v>1.4327450648507793</v>
      </c>
      <c r="K35" s="48">
        <v>1.4354196579711644</v>
      </c>
      <c r="L35" s="48">
        <v>1.4375886217036915</v>
      </c>
      <c r="M35" s="48">
        <v>1.4402574341906087</v>
      </c>
      <c r="N35" s="48">
        <v>1.4440639261067507</v>
      </c>
      <c r="O35" s="48">
        <v>1.4449303308987005</v>
      </c>
      <c r="P35" s="48">
        <v>1.4449958334341273</v>
      </c>
      <c r="Q35" s="66"/>
    </row>
    <row r="36" spans="1:18" s="64" customFormat="1" ht="16.149999999999999" customHeight="1" x14ac:dyDescent="0.2">
      <c r="A36" s="35">
        <v>2006</v>
      </c>
      <c r="B36" s="66"/>
      <c r="C36" s="73">
        <v>859.24594114521142</v>
      </c>
      <c r="D36" s="20"/>
      <c r="E36" s="44">
        <v>5.5123750280471458E-2</v>
      </c>
      <c r="F36" s="42">
        <v>0.18761543830356725</v>
      </c>
      <c r="G36" s="42">
        <v>0.27763796353853015</v>
      </c>
      <c r="H36" s="42">
        <v>0.31049552457744672</v>
      </c>
      <c r="I36" s="42">
        <v>0.32185714544030403</v>
      </c>
      <c r="J36" s="42">
        <v>0.32900806439348601</v>
      </c>
      <c r="K36" s="42">
        <v>0.32858756084612678</v>
      </c>
      <c r="L36" s="42">
        <v>0.3296426475536644</v>
      </c>
      <c r="M36" s="42">
        <v>0.32978071884617888</v>
      </c>
      <c r="N36" s="42">
        <v>0.32932644969523317</v>
      </c>
      <c r="O36" s="45">
        <v>0.3293618022670397</v>
      </c>
      <c r="P36" s="42" t="s">
        <v>32</v>
      </c>
      <c r="Q36" s="66"/>
    </row>
    <row r="37" spans="1:18" s="64" customFormat="1" ht="16.149999999999999" customHeight="1" x14ac:dyDescent="0.2">
      <c r="A37" s="35">
        <v>2007</v>
      </c>
      <c r="B37" s="66"/>
      <c r="C37" s="74">
        <v>598.38431712152726</v>
      </c>
      <c r="D37" s="20"/>
      <c r="E37" s="47">
        <v>4.9545590830466557E-2</v>
      </c>
      <c r="F37" s="48">
        <v>0.26118667206433466</v>
      </c>
      <c r="G37" s="48">
        <v>0.36829977058716573</v>
      </c>
      <c r="H37" s="48">
        <v>0.40680089658733642</v>
      </c>
      <c r="I37" s="48">
        <v>0.42904139968314242</v>
      </c>
      <c r="J37" s="48">
        <v>0.44293115274059275</v>
      </c>
      <c r="K37" s="48">
        <v>0.44342607420719848</v>
      </c>
      <c r="L37" s="48">
        <v>0.44238776772151306</v>
      </c>
      <c r="M37" s="48">
        <v>0.44453869118783845</v>
      </c>
      <c r="N37" s="50">
        <v>0.44591058821897434</v>
      </c>
      <c r="O37" s="42" t="s">
        <v>32</v>
      </c>
      <c r="P37" s="42" t="s">
        <v>32</v>
      </c>
      <c r="Q37" s="66"/>
    </row>
    <row r="38" spans="1:18" s="64" customFormat="1" ht="16.149999999999999" customHeight="1" x14ac:dyDescent="0.2">
      <c r="A38" s="35">
        <v>2008</v>
      </c>
      <c r="B38" s="66"/>
      <c r="C38" s="73">
        <v>474.56499737671339</v>
      </c>
      <c r="D38" s="20"/>
      <c r="E38" s="44">
        <v>6.8476710302231264E-2</v>
      </c>
      <c r="F38" s="42">
        <v>0.32787350804251536</v>
      </c>
      <c r="G38" s="42">
        <v>0.44958517700488743</v>
      </c>
      <c r="H38" s="42">
        <v>0.46926233129693429</v>
      </c>
      <c r="I38" s="42">
        <v>0.47285063494708307</v>
      </c>
      <c r="J38" s="42">
        <v>0.47425439735119695</v>
      </c>
      <c r="K38" s="42">
        <v>0.4752723297699033</v>
      </c>
      <c r="L38" s="42">
        <v>0.47898500077319872</v>
      </c>
      <c r="M38" s="45">
        <v>0.47896797377774131</v>
      </c>
      <c r="N38" s="42" t="s">
        <v>32</v>
      </c>
      <c r="O38" s="42" t="s">
        <v>32</v>
      </c>
      <c r="P38" s="42" t="s">
        <v>32</v>
      </c>
      <c r="Q38" s="66"/>
    </row>
    <row r="39" spans="1:18" s="64" customFormat="1" ht="16.149999999999999" customHeight="1" x14ac:dyDescent="0.2">
      <c r="A39" s="35">
        <v>2009</v>
      </c>
      <c r="B39" s="66"/>
      <c r="C39" s="74">
        <v>478.26807831829484</v>
      </c>
      <c r="D39" s="20"/>
      <c r="E39" s="47">
        <v>2.9660657545355226E-2</v>
      </c>
      <c r="F39" s="48">
        <v>0.21909498820989937</v>
      </c>
      <c r="G39" s="48">
        <v>0.34319241690882996</v>
      </c>
      <c r="H39" s="48">
        <v>0.37632173725831275</v>
      </c>
      <c r="I39" s="48">
        <v>0.38752449200346983</v>
      </c>
      <c r="J39" s="48">
        <v>0.39661283404508518</v>
      </c>
      <c r="K39" s="48">
        <v>0.39344341201019956</v>
      </c>
      <c r="L39" s="50">
        <v>0.38914614881626436</v>
      </c>
      <c r="M39" s="42" t="s">
        <v>32</v>
      </c>
      <c r="N39" s="42" t="s">
        <v>32</v>
      </c>
      <c r="O39" s="42" t="s">
        <v>32</v>
      </c>
      <c r="P39" s="42" t="s">
        <v>32</v>
      </c>
      <c r="Q39" s="66"/>
    </row>
    <row r="40" spans="1:18" s="64" customFormat="1" ht="16.149999999999999" customHeight="1" x14ac:dyDescent="0.2">
      <c r="A40" s="35">
        <v>2010</v>
      </c>
      <c r="B40" s="66"/>
      <c r="C40" s="73">
        <v>516.58761640837952</v>
      </c>
      <c r="D40" s="20"/>
      <c r="E40" s="44">
        <v>2.1543668927966369E-2</v>
      </c>
      <c r="F40" s="42">
        <v>0.24040590402013681</v>
      </c>
      <c r="G40" s="42">
        <v>0.43288125348831225</v>
      </c>
      <c r="H40" s="76">
        <v>0.48990027549087789</v>
      </c>
      <c r="I40" s="42">
        <v>0.57720660031478654</v>
      </c>
      <c r="J40" s="42">
        <v>0.58284962683115826</v>
      </c>
      <c r="K40" s="45">
        <v>0.5791329752386204</v>
      </c>
      <c r="L40" s="42" t="s">
        <v>32</v>
      </c>
      <c r="M40" s="42" t="s">
        <v>32</v>
      </c>
      <c r="N40" s="42" t="s">
        <v>32</v>
      </c>
      <c r="O40" s="42" t="s">
        <v>32</v>
      </c>
      <c r="P40" s="42" t="s">
        <v>32</v>
      </c>
      <c r="Q40" s="66"/>
    </row>
    <row r="41" spans="1:18" s="64" customFormat="1" ht="15.6" customHeight="1" x14ac:dyDescent="0.2">
      <c r="A41" s="35">
        <v>2011</v>
      </c>
      <c r="B41" s="66"/>
      <c r="C41" s="74">
        <v>621.77698719937507</v>
      </c>
      <c r="D41" s="20"/>
      <c r="E41" s="47">
        <v>3.7419345312835028E-2</v>
      </c>
      <c r="F41" s="48">
        <v>0.20381128037464857</v>
      </c>
      <c r="G41" s="48">
        <v>0.43351874455463835</v>
      </c>
      <c r="H41" s="48">
        <v>0.50321683185605903</v>
      </c>
      <c r="I41" s="48">
        <v>0.52944224986194599</v>
      </c>
      <c r="J41" s="50">
        <v>0.53504970985513678</v>
      </c>
      <c r="K41" s="42" t="s">
        <v>32</v>
      </c>
      <c r="L41" s="42" t="s">
        <v>32</v>
      </c>
      <c r="M41" s="42" t="s">
        <v>32</v>
      </c>
      <c r="N41" s="42" t="s">
        <v>32</v>
      </c>
      <c r="O41" s="42" t="s">
        <v>32</v>
      </c>
      <c r="P41" s="42" t="s">
        <v>32</v>
      </c>
      <c r="Q41" s="66"/>
    </row>
    <row r="42" spans="1:18" s="64" customFormat="1" ht="18.600000000000001" customHeight="1" x14ac:dyDescent="0.2">
      <c r="A42" s="35">
        <v>2012</v>
      </c>
      <c r="B42" s="77"/>
      <c r="C42" s="73">
        <v>787.49298859903865</v>
      </c>
      <c r="D42" s="20"/>
      <c r="E42" s="78">
        <v>1.8870823654683636E-2</v>
      </c>
      <c r="F42" s="42">
        <v>0.21040828121945893</v>
      </c>
      <c r="G42" s="42">
        <v>0.33073873836014644</v>
      </c>
      <c r="H42" s="42">
        <v>0.37942568968236978</v>
      </c>
      <c r="I42" s="45">
        <v>0.39061986236720764</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951.80092578816891</v>
      </c>
      <c r="D43" s="20"/>
      <c r="E43" s="48">
        <v>3.5542488865788549E-2</v>
      </c>
      <c r="F43" s="48">
        <v>0.21155311605653015</v>
      </c>
      <c r="G43" s="48">
        <v>0.36401742249650071</v>
      </c>
      <c r="H43" s="48">
        <v>0.39648844613098222</v>
      </c>
      <c r="I43" s="42"/>
      <c r="J43" s="42"/>
      <c r="K43" s="42"/>
      <c r="L43" s="42"/>
      <c r="M43" s="42"/>
      <c r="N43" s="42"/>
      <c r="O43" s="42"/>
      <c r="P43" s="42"/>
      <c r="Q43" s="66"/>
    </row>
    <row r="44" spans="1:18" s="64" customFormat="1" ht="18.600000000000001" customHeight="1" x14ac:dyDescent="0.2">
      <c r="A44" s="35">
        <v>2014</v>
      </c>
      <c r="B44" s="77"/>
      <c r="C44" s="73">
        <v>964.03610435792268</v>
      </c>
      <c r="D44" s="20"/>
      <c r="E44" s="79">
        <v>3.430105730638236E-2</v>
      </c>
      <c r="F44" s="42">
        <v>0.23050484101018623</v>
      </c>
      <c r="G44" s="45">
        <v>0.34810421026901789</v>
      </c>
      <c r="H44" s="42"/>
      <c r="I44" s="42"/>
      <c r="J44" s="42"/>
      <c r="K44" s="42"/>
      <c r="L44" s="42"/>
      <c r="M44" s="42"/>
      <c r="N44" s="42"/>
      <c r="O44" s="42"/>
      <c r="P44" s="42"/>
      <c r="Q44" s="66"/>
    </row>
    <row r="45" spans="1:18" s="64" customFormat="1" ht="18.600000000000001" customHeight="1" x14ac:dyDescent="0.2">
      <c r="A45" s="35">
        <v>2015</v>
      </c>
      <c r="B45" s="77"/>
      <c r="C45" s="74">
        <v>938.01769032141272</v>
      </c>
      <c r="D45" s="20"/>
      <c r="E45" s="55">
        <v>2.1272167020303122E-2</v>
      </c>
      <c r="F45" s="50">
        <v>0.17705790630657128</v>
      </c>
      <c r="G45" s="42"/>
      <c r="H45" s="42"/>
      <c r="I45" s="42"/>
      <c r="J45" s="42"/>
      <c r="K45" s="42"/>
      <c r="L45" s="42"/>
      <c r="M45" s="42"/>
      <c r="N45" s="42"/>
      <c r="O45" s="42"/>
      <c r="P45" s="42"/>
      <c r="Q45" s="66"/>
    </row>
    <row r="46" spans="1:18" s="64" customFormat="1" ht="18.600000000000001" customHeight="1" x14ac:dyDescent="0.2">
      <c r="A46" s="35">
        <v>2016</v>
      </c>
      <c r="B46" s="77"/>
      <c r="C46" s="80">
        <v>533.02898293037367</v>
      </c>
      <c r="D46" s="20"/>
      <c r="E46" s="81">
        <v>9.7239990853085059E-2</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4.6446701971188782</v>
      </c>
      <c r="D51" s="34"/>
      <c r="E51" s="86">
        <v>4.643926245294228</v>
      </c>
      <c r="F51" s="86">
        <v>6.154897290031765E-4</v>
      </c>
      <c r="G51" s="86">
        <v>1.2846209564711615E-4</v>
      </c>
      <c r="H51" s="42"/>
      <c r="I51" s="42"/>
      <c r="J51" s="42"/>
      <c r="K51" s="42"/>
      <c r="L51" s="42"/>
      <c r="M51" s="42"/>
      <c r="N51" s="42"/>
    </row>
    <row r="52" spans="1:17" s="33" customFormat="1" ht="16.149999999999999" customHeight="1" x14ac:dyDescent="0.2">
      <c r="A52" s="65">
        <v>2002</v>
      </c>
      <c r="B52" s="34"/>
      <c r="C52" s="87">
        <v>0.44838064892076362</v>
      </c>
      <c r="D52" s="34"/>
      <c r="E52" s="88">
        <v>0.4475396668231641</v>
      </c>
      <c r="F52" s="88">
        <v>6.6506947361520186E-4</v>
      </c>
      <c r="G52" s="88">
        <v>1.7591262398428204E-4</v>
      </c>
      <c r="H52" s="42"/>
      <c r="I52" s="42"/>
      <c r="J52" s="42"/>
      <c r="K52" s="42"/>
      <c r="L52" s="42"/>
      <c r="M52" s="42"/>
      <c r="N52" s="42"/>
    </row>
    <row r="53" spans="1:17" s="33" customFormat="1" ht="16.149999999999999" customHeight="1" x14ac:dyDescent="0.2">
      <c r="A53" s="65">
        <v>2003</v>
      </c>
      <c r="B53" s="34"/>
      <c r="C53" s="89">
        <v>0.46350986368475883</v>
      </c>
      <c r="D53" s="34"/>
      <c r="E53" s="90">
        <v>0.46300899204630713</v>
      </c>
      <c r="F53" s="90">
        <v>3.2199644406456752E-4</v>
      </c>
      <c r="G53" s="90">
        <v>1.7887519438710946E-4</v>
      </c>
      <c r="H53" s="42"/>
      <c r="I53" s="42"/>
      <c r="J53" s="42"/>
      <c r="K53" s="42"/>
      <c r="L53" s="42"/>
      <c r="M53" s="42"/>
      <c r="N53" s="42"/>
    </row>
    <row r="54" spans="1:17" s="33" customFormat="1" ht="16.149999999999999" customHeight="1" x14ac:dyDescent="0.2">
      <c r="A54" s="65">
        <v>2004</v>
      </c>
      <c r="B54" s="34"/>
      <c r="C54" s="87">
        <v>1.1584652724333588</v>
      </c>
      <c r="D54" s="34"/>
      <c r="E54" s="88">
        <v>1.1578795572659033</v>
      </c>
      <c r="F54" s="88">
        <v>2.912204372966831E-4</v>
      </c>
      <c r="G54" s="88">
        <v>2.9449473015885765E-4</v>
      </c>
      <c r="H54" s="42"/>
      <c r="I54" s="42"/>
      <c r="J54" s="42"/>
      <c r="K54" s="42"/>
      <c r="L54" s="42"/>
      <c r="M54" s="42"/>
      <c r="N54" s="42"/>
    </row>
    <row r="55" spans="1:17" s="33" customFormat="1" ht="16.149999999999999" customHeight="1" x14ac:dyDescent="0.2">
      <c r="A55" s="65">
        <v>2005</v>
      </c>
      <c r="B55" s="34"/>
      <c r="C55" s="89">
        <v>1.4462266775077588</v>
      </c>
      <c r="D55" s="34"/>
      <c r="E55" s="90">
        <v>1.4449958334341282</v>
      </c>
      <c r="F55" s="90">
        <v>1.1907969737087142E-3</v>
      </c>
      <c r="G55" s="90">
        <v>4.0047099921989375E-5</v>
      </c>
      <c r="H55" s="42"/>
      <c r="I55" s="42"/>
      <c r="J55" s="42"/>
      <c r="K55" s="42"/>
      <c r="L55" s="42"/>
      <c r="M55" s="42"/>
      <c r="N55" s="42"/>
    </row>
    <row r="56" spans="1:17" s="33" customFormat="1" ht="16.149999999999999" customHeight="1" x14ac:dyDescent="0.2">
      <c r="A56" s="65">
        <v>2006</v>
      </c>
      <c r="B56" s="34"/>
      <c r="C56" s="87">
        <v>0.32975622553760847</v>
      </c>
      <c r="D56" s="34"/>
      <c r="E56" s="88">
        <v>0.32936180226703959</v>
      </c>
      <c r="F56" s="88">
        <v>3.3257415401488947E-4</v>
      </c>
      <c r="G56" s="88">
        <v>6.1849116553977566E-5</v>
      </c>
      <c r="H56" s="42"/>
      <c r="I56" s="42"/>
      <c r="J56" s="42"/>
      <c r="K56" s="42"/>
      <c r="L56" s="42"/>
      <c r="M56" s="42"/>
      <c r="N56" s="42"/>
    </row>
    <row r="57" spans="1:17" s="33" customFormat="1" ht="16.149999999999999" customHeight="1" x14ac:dyDescent="0.2">
      <c r="A57" s="65">
        <v>2007</v>
      </c>
      <c r="B57" s="34"/>
      <c r="C57" s="89">
        <v>0.44681736518563286</v>
      </c>
      <c r="D57" s="34"/>
      <c r="E57" s="90">
        <v>0.44591058821897411</v>
      </c>
      <c r="F57" s="90">
        <v>7.6505214169493921E-4</v>
      </c>
      <c r="G57" s="90">
        <v>1.4172482496377627E-4</v>
      </c>
      <c r="H57" s="42"/>
      <c r="I57" s="42"/>
      <c r="J57" s="42"/>
      <c r="K57" s="42"/>
      <c r="L57" s="42"/>
      <c r="M57" s="42"/>
      <c r="N57" s="42"/>
    </row>
    <row r="58" spans="1:17" s="33" customFormat="1" ht="16.149999999999999" customHeight="1" x14ac:dyDescent="0.2">
      <c r="A58" s="65">
        <v>2008</v>
      </c>
      <c r="B58" s="34"/>
      <c r="C58" s="87">
        <v>0.47914036634691604</v>
      </c>
      <c r="D58" s="34"/>
      <c r="E58" s="88">
        <v>0.4789679737777412</v>
      </c>
      <c r="F58" s="88">
        <v>-1.6389628634187823E-4</v>
      </c>
      <c r="G58" s="88">
        <v>3.3628885551669505E-4</v>
      </c>
      <c r="H58" s="42"/>
      <c r="I58" s="42"/>
      <c r="J58" s="42"/>
      <c r="K58" s="42"/>
      <c r="L58" s="42"/>
      <c r="M58" s="42"/>
      <c r="N58" s="42"/>
    </row>
    <row r="59" spans="1:17" s="33" customFormat="1" ht="16.149999999999999" customHeight="1" x14ac:dyDescent="0.2">
      <c r="A59" s="65">
        <v>2009</v>
      </c>
      <c r="B59" s="34"/>
      <c r="C59" s="89">
        <v>0.38937891947144648</v>
      </c>
      <c r="D59" s="34"/>
      <c r="E59" s="90">
        <v>0.38914614881626419</v>
      </c>
      <c r="F59" s="90">
        <v>2.3675375086359941E-5</v>
      </c>
      <c r="G59" s="90">
        <v>2.0909528009590707E-4</v>
      </c>
      <c r="H59" s="34"/>
      <c r="I59" s="34"/>
      <c r="J59" s="91"/>
      <c r="K59" s="91"/>
      <c r="L59" s="91"/>
      <c r="M59" s="91"/>
      <c r="N59" s="91"/>
    </row>
    <row r="60" spans="1:17" s="33" customFormat="1" ht="16.149999999999999" customHeight="1" x14ac:dyDescent="0.2">
      <c r="A60" s="65">
        <v>2010</v>
      </c>
      <c r="B60" s="34"/>
      <c r="C60" s="87">
        <v>0.59296776324257261</v>
      </c>
      <c r="D60" s="34"/>
      <c r="E60" s="88">
        <v>0.57913297523862062</v>
      </c>
      <c r="F60" s="88">
        <v>1.2977153134293318E-2</v>
      </c>
      <c r="G60" s="88">
        <v>8.5763486965866834E-4</v>
      </c>
      <c r="H60" s="34"/>
      <c r="I60" s="34"/>
    </row>
    <row r="61" spans="1:17" s="33" customFormat="1" ht="15.6" customHeight="1" x14ac:dyDescent="0.2">
      <c r="A61" s="65">
        <v>2011</v>
      </c>
      <c r="B61" s="34"/>
      <c r="C61" s="89">
        <v>0.5472461083897866</v>
      </c>
      <c r="D61" s="34"/>
      <c r="E61" s="90">
        <v>0.53504970985513656</v>
      </c>
      <c r="F61" s="90">
        <v>1.0911972039759842E-2</v>
      </c>
      <c r="G61" s="90">
        <v>1.2844264948901596E-3</v>
      </c>
      <c r="H61" s="34"/>
      <c r="I61" s="34"/>
    </row>
    <row r="62" spans="1:17" s="33" customFormat="1" ht="18.600000000000001" customHeight="1" x14ac:dyDescent="0.2">
      <c r="A62" s="35">
        <v>2012</v>
      </c>
      <c r="B62" s="34"/>
      <c r="C62" s="87">
        <v>0.45236396534489987</v>
      </c>
      <c r="D62" s="34"/>
      <c r="E62" s="88">
        <v>0.39061986236720758</v>
      </c>
      <c r="F62" s="88">
        <v>6.7994447882914588E-2</v>
      </c>
      <c r="G62" s="88">
        <v>-6.2503449052222918E-3</v>
      </c>
      <c r="H62" s="34"/>
      <c r="I62" s="34"/>
    </row>
    <row r="63" spans="1:17" s="33" customFormat="1" ht="18.600000000000001" customHeight="1" x14ac:dyDescent="0.2">
      <c r="A63" s="35">
        <v>2013</v>
      </c>
      <c r="B63" s="34"/>
      <c r="C63" s="89">
        <v>0.43836831266394993</v>
      </c>
      <c r="D63" s="34"/>
      <c r="E63" s="90">
        <v>0.39648844613098233</v>
      </c>
      <c r="F63" s="90">
        <v>4.2074613629493607E-2</v>
      </c>
      <c r="G63" s="90">
        <v>-1.9474709652596766E-4</v>
      </c>
      <c r="H63" s="34"/>
      <c r="I63" s="34"/>
    </row>
    <row r="64" spans="1:17" s="33" customFormat="1" ht="18.600000000000001" customHeight="1" x14ac:dyDescent="0.2">
      <c r="A64" s="35">
        <v>2014</v>
      </c>
      <c r="B64" s="34"/>
      <c r="C64" s="87">
        <v>0.42152418305855693</v>
      </c>
      <c r="D64" s="34"/>
      <c r="E64" s="88">
        <v>0.34810421026901794</v>
      </c>
      <c r="F64" s="88">
        <v>6.7919754853252787E-2</v>
      </c>
      <c r="G64" s="88">
        <v>5.5002179362862143E-3</v>
      </c>
      <c r="H64" s="34"/>
      <c r="I64" s="34"/>
    </row>
    <row r="65" spans="1:9" s="33" customFormat="1" ht="18.600000000000001" customHeight="1" x14ac:dyDescent="0.2">
      <c r="A65" s="35">
        <v>2015</v>
      </c>
      <c r="B65" s="34"/>
      <c r="C65" s="89">
        <v>0.39806025483464441</v>
      </c>
      <c r="D65" s="34"/>
      <c r="E65" s="90">
        <v>0.17705790630657123</v>
      </c>
      <c r="F65" s="90">
        <v>0.15664023875888547</v>
      </c>
      <c r="G65" s="90">
        <v>6.4362109769187742E-2</v>
      </c>
      <c r="H65" s="34"/>
      <c r="I65" s="34"/>
    </row>
    <row r="66" spans="1:9" s="33" customFormat="1" ht="18.600000000000001" customHeight="1" x14ac:dyDescent="0.2">
      <c r="A66" s="35">
        <v>2016</v>
      </c>
      <c r="B66" s="34"/>
      <c r="C66" s="92">
        <v>0.47997754126296749</v>
      </c>
      <c r="D66" s="34"/>
      <c r="E66" s="93">
        <v>9.7239990853085045E-2</v>
      </c>
      <c r="F66" s="93">
        <v>0.12598062109120362</v>
      </c>
      <c r="G66" s="93">
        <v>0.25675692931867888</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6">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44</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1980.174461229348</v>
      </c>
      <c r="D12" s="34"/>
      <c r="E12" s="38">
        <v>0.300216697939098</v>
      </c>
      <c r="F12" s="39">
        <v>0.76991602263437164</v>
      </c>
      <c r="G12" s="39">
        <v>0.94527027380369322</v>
      </c>
      <c r="H12" s="39">
        <v>1.0104085127500926</v>
      </c>
      <c r="I12" s="39">
        <v>1.0433968884269309</v>
      </c>
      <c r="J12" s="39">
        <v>1.0496769936749382</v>
      </c>
      <c r="K12" s="39">
        <v>1.0617173652121346</v>
      </c>
      <c r="L12" s="39">
        <v>1.0586800902639752</v>
      </c>
      <c r="M12" s="39">
        <v>1.0586775544926705</v>
      </c>
      <c r="N12" s="39">
        <v>1.0570311207275125</v>
      </c>
      <c r="O12" s="39">
        <v>1.0617523413622163</v>
      </c>
      <c r="P12" s="40">
        <v>1.0608372175587608</v>
      </c>
      <c r="Q12" s="40">
        <v>1.0674632876581491</v>
      </c>
      <c r="R12" s="40">
        <v>1.0709448915747317</v>
      </c>
      <c r="S12" s="40">
        <v>1.0722493801104345</v>
      </c>
      <c r="T12" s="41">
        <v>1.0767072727022717</v>
      </c>
      <c r="U12" s="42"/>
      <c r="V12" s="42"/>
    </row>
    <row r="13" spans="1:25" s="33" customFormat="1" ht="16.149999999999999" customHeight="1" x14ac:dyDescent="0.2">
      <c r="A13" s="35">
        <v>2002</v>
      </c>
      <c r="B13" s="34"/>
      <c r="C13" s="43">
        <v>1616.5481093172091</v>
      </c>
      <c r="D13" s="34"/>
      <c r="E13" s="44">
        <v>0.368437349581134</v>
      </c>
      <c r="F13" s="42">
        <v>0.65785624336096427</v>
      </c>
      <c r="G13" s="42">
        <v>0.80079172241041896</v>
      </c>
      <c r="H13" s="42">
        <v>0.84356690661360301</v>
      </c>
      <c r="I13" s="42">
        <v>0.86708216375818015</v>
      </c>
      <c r="J13" s="42">
        <v>0.86956281700464255</v>
      </c>
      <c r="K13" s="42">
        <v>0.87541365316218134</v>
      </c>
      <c r="L13" s="42">
        <v>0.8783169902868706</v>
      </c>
      <c r="M13" s="42">
        <v>0.88158668147691843</v>
      </c>
      <c r="N13" s="42">
        <v>0.88209325881399625</v>
      </c>
      <c r="O13" s="42">
        <v>0.87941191559185872</v>
      </c>
      <c r="P13" s="42">
        <v>0.89362433923482731</v>
      </c>
      <c r="Q13" s="42">
        <v>0.90166846681169321</v>
      </c>
      <c r="R13" s="42">
        <v>0.90754370475579549</v>
      </c>
      <c r="S13" s="45">
        <v>0.9092655916064849</v>
      </c>
      <c r="T13" s="42"/>
      <c r="U13" s="42"/>
      <c r="V13" s="42"/>
    </row>
    <row r="14" spans="1:25" s="33" customFormat="1" ht="16.149999999999999" customHeight="1" x14ac:dyDescent="0.2">
      <c r="A14" s="35">
        <v>2003</v>
      </c>
      <c r="B14" s="34"/>
      <c r="C14" s="46">
        <v>1699.5755637074103</v>
      </c>
      <c r="D14" s="34"/>
      <c r="E14" s="47">
        <v>0.38642305593043402</v>
      </c>
      <c r="F14" s="48">
        <v>0.62952260839058494</v>
      </c>
      <c r="G14" s="48">
        <v>0.72411606664032213</v>
      </c>
      <c r="H14" s="48">
        <v>0.7652678515072574</v>
      </c>
      <c r="I14" s="48">
        <v>0.78362847421984516</v>
      </c>
      <c r="J14" s="48">
        <v>0.79049674137145143</v>
      </c>
      <c r="K14" s="48">
        <v>0.79598170166085158</v>
      </c>
      <c r="L14" s="48">
        <v>0.78940444058263559</v>
      </c>
      <c r="M14" s="48">
        <v>0.7888429365703038</v>
      </c>
      <c r="N14" s="48">
        <v>0.79448656417820929</v>
      </c>
      <c r="O14" s="48">
        <v>0.80490692689483589</v>
      </c>
      <c r="P14" s="48">
        <v>0.80334879966946038</v>
      </c>
      <c r="Q14" s="48">
        <v>0.80947346646314511</v>
      </c>
      <c r="R14" s="49">
        <v>0.81360029933613431</v>
      </c>
      <c r="S14" s="42"/>
      <c r="T14" s="42"/>
      <c r="U14" s="42"/>
      <c r="V14" s="42"/>
    </row>
    <row r="15" spans="1:25" s="33" customFormat="1" ht="16.149999999999999" customHeight="1" x14ac:dyDescent="0.2">
      <c r="A15" s="35">
        <v>2004</v>
      </c>
      <c r="B15" s="34"/>
      <c r="C15" s="43">
        <v>1703.4367343857539</v>
      </c>
      <c r="D15" s="34"/>
      <c r="E15" s="44">
        <v>0.35794142382862981</v>
      </c>
      <c r="F15" s="42">
        <v>0.64261125432055421</v>
      </c>
      <c r="G15" s="42">
        <v>0.72785656148503897</v>
      </c>
      <c r="H15" s="42">
        <v>0.78739540158574151</v>
      </c>
      <c r="I15" s="42">
        <v>0.79576428632095975</v>
      </c>
      <c r="J15" s="42">
        <v>0.80435128802321121</v>
      </c>
      <c r="K15" s="42">
        <v>0.80901276079350193</v>
      </c>
      <c r="L15" s="42">
        <v>0.80908074117238138</v>
      </c>
      <c r="M15" s="42">
        <v>0.81114308164291493</v>
      </c>
      <c r="N15" s="42">
        <v>0.81837326394052134</v>
      </c>
      <c r="O15" s="42">
        <v>0.81617489373827701</v>
      </c>
      <c r="P15" s="42">
        <v>0.81864667604374475</v>
      </c>
      <c r="Q15" s="45">
        <v>0.8208911570564732</v>
      </c>
      <c r="R15" s="42"/>
      <c r="S15" s="42"/>
      <c r="T15" s="42"/>
      <c r="U15" s="42"/>
      <c r="V15" s="42"/>
    </row>
    <row r="16" spans="1:25" s="33" customFormat="1" ht="16.149999999999999" customHeight="1" x14ac:dyDescent="0.2">
      <c r="A16" s="35">
        <v>2005</v>
      </c>
      <c r="B16" s="34"/>
      <c r="C16" s="46">
        <v>1359.1361968799986</v>
      </c>
      <c r="D16" s="34"/>
      <c r="E16" s="47">
        <v>0.17011743013656008</v>
      </c>
      <c r="F16" s="48">
        <v>0.59210591406630853</v>
      </c>
      <c r="G16" s="48">
        <v>0.66452946272558966</v>
      </c>
      <c r="H16" s="48">
        <v>0.6834651169452195</v>
      </c>
      <c r="I16" s="48">
        <v>0.70499552812954469</v>
      </c>
      <c r="J16" s="48">
        <v>0.70677247543054555</v>
      </c>
      <c r="K16" s="48">
        <v>0.70780465262082615</v>
      </c>
      <c r="L16" s="48">
        <v>0.70775413796109521</v>
      </c>
      <c r="M16" s="48">
        <v>0.73644772827726479</v>
      </c>
      <c r="N16" s="48">
        <v>0.74696385618260008</v>
      </c>
      <c r="O16" s="48">
        <v>0.74833583257430192</v>
      </c>
      <c r="P16" s="50">
        <v>0.75462264051967165</v>
      </c>
      <c r="Q16" s="42"/>
      <c r="R16" s="42"/>
      <c r="S16" s="42"/>
      <c r="T16" s="42"/>
      <c r="U16" s="42"/>
      <c r="V16" s="42"/>
    </row>
    <row r="17" spans="1:22" s="33" customFormat="1" ht="16.149999999999999" customHeight="1" x14ac:dyDescent="0.2">
      <c r="A17" s="35">
        <v>2006</v>
      </c>
      <c r="B17" s="34"/>
      <c r="C17" s="43">
        <v>1180.6318100986841</v>
      </c>
      <c r="D17" s="34"/>
      <c r="E17" s="44">
        <v>5.1854956505605371E-2</v>
      </c>
      <c r="F17" s="42">
        <v>0.57362301753553235</v>
      </c>
      <c r="G17" s="42">
        <v>0.68646204284023138</v>
      </c>
      <c r="H17" s="42">
        <v>0.72478493523469323</v>
      </c>
      <c r="I17" s="42">
        <v>0.73990526025071945</v>
      </c>
      <c r="J17" s="42">
        <v>0.75073415470157601</v>
      </c>
      <c r="K17" s="42">
        <v>0.74751714709959438</v>
      </c>
      <c r="L17" s="42">
        <v>0.76343277785698826</v>
      </c>
      <c r="M17" s="42">
        <v>0.76210551270584959</v>
      </c>
      <c r="N17" s="42">
        <v>0.76610388140583074</v>
      </c>
      <c r="O17" s="45">
        <v>0.76672556189200369</v>
      </c>
      <c r="P17" s="42" t="s">
        <v>32</v>
      </c>
      <c r="Q17" s="42"/>
      <c r="R17" s="42"/>
      <c r="S17" s="42"/>
      <c r="T17" s="42"/>
      <c r="U17" s="42"/>
      <c r="V17" s="42"/>
    </row>
    <row r="18" spans="1:22" s="33" customFormat="1" ht="16.149999999999999" customHeight="1" x14ac:dyDescent="0.2">
      <c r="A18" s="35">
        <v>2007</v>
      </c>
      <c r="B18" s="34"/>
      <c r="C18" s="46">
        <v>1324.7089791694334</v>
      </c>
      <c r="D18" s="34"/>
      <c r="E18" s="47">
        <v>0.12744873340449489</v>
      </c>
      <c r="F18" s="48">
        <v>0.66785770768216912</v>
      </c>
      <c r="G18" s="48">
        <v>0.78696574452500101</v>
      </c>
      <c r="H18" s="48">
        <v>0.80306334199907625</v>
      </c>
      <c r="I18" s="48">
        <v>0.81064025482033475</v>
      </c>
      <c r="J18" s="48">
        <v>0.82053939640380957</v>
      </c>
      <c r="K18" s="48">
        <v>0.83313069793923433</v>
      </c>
      <c r="L18" s="48">
        <v>0.83985423064452591</v>
      </c>
      <c r="M18" s="48">
        <v>0.84361022094563831</v>
      </c>
      <c r="N18" s="50">
        <v>0.84212729179575407</v>
      </c>
      <c r="O18" s="42" t="s">
        <v>32</v>
      </c>
      <c r="P18" s="42" t="s">
        <v>32</v>
      </c>
      <c r="Q18" s="42"/>
      <c r="R18" s="42"/>
      <c r="S18" s="42"/>
      <c r="T18" s="42"/>
      <c r="U18" s="42"/>
      <c r="V18" s="42"/>
    </row>
    <row r="19" spans="1:22" s="33" customFormat="1" ht="16.149999999999999" customHeight="1" x14ac:dyDescent="0.2">
      <c r="A19" s="35">
        <v>2008</v>
      </c>
      <c r="B19" s="34"/>
      <c r="C19" s="43">
        <v>1319.5936797575589</v>
      </c>
      <c r="D19" s="34"/>
      <c r="E19" s="44">
        <v>0.2232384853319285</v>
      </c>
      <c r="F19" s="42">
        <v>0.71013012881089621</v>
      </c>
      <c r="G19" s="42">
        <v>0.81391675007142794</v>
      </c>
      <c r="H19" s="42">
        <v>0.84202389326830918</v>
      </c>
      <c r="I19" s="42">
        <v>0.86219195287717854</v>
      </c>
      <c r="J19" s="42">
        <v>0.87519522831775398</v>
      </c>
      <c r="K19" s="42">
        <v>0.88059136469210142</v>
      </c>
      <c r="L19" s="42">
        <v>0.89171076942828253</v>
      </c>
      <c r="M19" s="45">
        <v>0.89699478657016085</v>
      </c>
      <c r="N19" s="42" t="s">
        <v>32</v>
      </c>
      <c r="O19" s="42" t="s">
        <v>32</v>
      </c>
      <c r="P19" s="42" t="s">
        <v>32</v>
      </c>
      <c r="Q19" s="42"/>
      <c r="R19" s="42"/>
      <c r="S19" s="42"/>
      <c r="T19" s="42"/>
      <c r="U19" s="42"/>
      <c r="V19" s="42"/>
    </row>
    <row r="20" spans="1:22" s="33" customFormat="1" ht="16.149999999999999" customHeight="1" x14ac:dyDescent="0.2">
      <c r="A20" s="35">
        <v>2009</v>
      </c>
      <c r="B20" s="34"/>
      <c r="C20" s="46">
        <v>1357.1247793857272</v>
      </c>
      <c r="D20" s="34"/>
      <c r="E20" s="47">
        <v>0.21088943396506857</v>
      </c>
      <c r="F20" s="48">
        <v>0.70344741797810262</v>
      </c>
      <c r="G20" s="48">
        <v>0.83637613447377013</v>
      </c>
      <c r="H20" s="48">
        <v>0.87475160028923493</v>
      </c>
      <c r="I20" s="48">
        <v>0.88884154369786739</v>
      </c>
      <c r="J20" s="48">
        <v>0.92736631304741801</v>
      </c>
      <c r="K20" s="48">
        <v>0.95522932906705327</v>
      </c>
      <c r="L20" s="50">
        <v>0.9576269068899772</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1080.5987280560835</v>
      </c>
      <c r="D21" s="34"/>
      <c r="E21" s="44">
        <v>0.14217336574304115</v>
      </c>
      <c r="F21" s="42">
        <v>0.62052989362236854</v>
      </c>
      <c r="G21" s="42">
        <v>0.74765673062728477</v>
      </c>
      <c r="H21" s="42">
        <v>0.78812894676094702</v>
      </c>
      <c r="I21" s="42">
        <v>0.89717833843632477</v>
      </c>
      <c r="J21" s="42">
        <v>0.90939365213418466</v>
      </c>
      <c r="K21" s="51">
        <v>0.91203855124659383</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1855.7914669047807</v>
      </c>
      <c r="D22" s="34"/>
      <c r="E22" s="47">
        <v>0.17461374003028676</v>
      </c>
      <c r="F22" s="48">
        <v>0.70881201721015963</v>
      </c>
      <c r="G22" s="48">
        <v>0.84868138225431955</v>
      </c>
      <c r="H22" s="48">
        <v>0.8847043215062449</v>
      </c>
      <c r="I22" s="48">
        <v>0.89259403982100294</v>
      </c>
      <c r="J22" s="50">
        <v>0.906410001938318</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2347.8957365524943</v>
      </c>
      <c r="D23" s="34"/>
      <c r="E23" s="44">
        <v>0.13590559842760466</v>
      </c>
      <c r="F23" s="42">
        <v>0.65770520425201628</v>
      </c>
      <c r="G23" s="42">
        <v>0.79133582671015468</v>
      </c>
      <c r="H23" s="42">
        <v>0.84536521556931987</v>
      </c>
      <c r="I23" s="45">
        <v>0.87358739731317314</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2274.7759084687109</v>
      </c>
      <c r="D24" s="34"/>
      <c r="E24" s="48">
        <v>0.16247128022936305</v>
      </c>
      <c r="F24" s="48">
        <v>0.727621892695137</v>
      </c>
      <c r="G24" s="48">
        <v>0.88942271363597036</v>
      </c>
      <c r="H24" s="50">
        <v>0.92394584570681337</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2058.8464079172959</v>
      </c>
      <c r="D25" s="34"/>
      <c r="E25" s="44">
        <v>0.19094816639362241</v>
      </c>
      <c r="F25" s="42">
        <v>0.7214947847787464</v>
      </c>
      <c r="G25" s="45">
        <v>0.87461369062245065</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2479.6612002481984</v>
      </c>
      <c r="D26" s="34"/>
      <c r="E26" s="55">
        <v>0.17496322681050425</v>
      </c>
      <c r="F26" s="50">
        <v>0.68844265158847862</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1578.1005310560731</v>
      </c>
      <c r="D27" s="34"/>
      <c r="E27" s="57">
        <v>0.32351343614031708</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1980.174461229348</v>
      </c>
      <c r="D31" s="20"/>
      <c r="E31" s="38">
        <v>0.11604361990182213</v>
      </c>
      <c r="F31" s="39">
        <v>0.47682869641116465</v>
      </c>
      <c r="G31" s="39">
        <v>0.63703059570182019</v>
      </c>
      <c r="H31" s="39">
        <v>0.73020831606139824</v>
      </c>
      <c r="I31" s="39">
        <v>0.81025339228013749</v>
      </c>
      <c r="J31" s="39">
        <v>0.85647139489352286</v>
      </c>
      <c r="K31" s="39">
        <v>0.88914044015197136</v>
      </c>
      <c r="L31" s="39">
        <v>0.91844457622900955</v>
      </c>
      <c r="M31" s="39">
        <v>0.93668936359090571</v>
      </c>
      <c r="N31" s="39">
        <v>0.95189886663005618</v>
      </c>
      <c r="O31" s="39">
        <v>0.9651323773965883</v>
      </c>
      <c r="P31" s="39">
        <v>0.97581801774589993</v>
      </c>
      <c r="Q31" s="39">
        <v>0.98365880538520489</v>
      </c>
      <c r="R31" s="39">
        <v>0.99062501315379781</v>
      </c>
      <c r="S31" s="71">
        <v>0.99653405784113036</v>
      </c>
      <c r="T31" s="72">
        <v>1.0043433405147022</v>
      </c>
    </row>
    <row r="32" spans="1:22" s="64" customFormat="1" ht="19.149999999999999" customHeight="1" x14ac:dyDescent="0.2">
      <c r="A32" s="35">
        <v>2002</v>
      </c>
      <c r="B32" s="69"/>
      <c r="C32" s="73">
        <v>1616.5481093172091</v>
      </c>
      <c r="D32" s="20"/>
      <c r="E32" s="44">
        <v>0.11380526527462245</v>
      </c>
      <c r="F32" s="42">
        <v>0.42248026877192812</v>
      </c>
      <c r="G32" s="42">
        <v>0.55599537855878411</v>
      </c>
      <c r="H32" s="42">
        <v>0.62090605007181177</v>
      </c>
      <c r="I32" s="42">
        <v>0.66922412229257833</v>
      </c>
      <c r="J32" s="42">
        <v>0.69398582023768962</v>
      </c>
      <c r="K32" s="42">
        <v>0.71984479083296926</v>
      </c>
      <c r="L32" s="42">
        <v>0.7417277936602672</v>
      </c>
      <c r="M32" s="42">
        <v>0.75665644302851598</v>
      </c>
      <c r="N32" s="42">
        <v>0.76898061745035262</v>
      </c>
      <c r="O32" s="42">
        <v>0.78028924531950228</v>
      </c>
      <c r="P32" s="42">
        <v>0.78812782834857109</v>
      </c>
      <c r="Q32" s="42">
        <v>0.79673001795346787</v>
      </c>
      <c r="R32" s="42">
        <v>0.80318131400141624</v>
      </c>
      <c r="S32" s="45">
        <v>0.81168230689446275</v>
      </c>
    </row>
    <row r="33" spans="1:18" s="64" customFormat="1" ht="16.149999999999999" customHeight="1" x14ac:dyDescent="0.2">
      <c r="A33" s="35">
        <v>2003</v>
      </c>
      <c r="B33" s="66"/>
      <c r="C33" s="74">
        <v>1699.5755637074103</v>
      </c>
      <c r="D33" s="20"/>
      <c r="E33" s="47">
        <v>0.13017427960787334</v>
      </c>
      <c r="F33" s="48">
        <v>0.38564171185860918</v>
      </c>
      <c r="G33" s="48">
        <v>0.48090369279220863</v>
      </c>
      <c r="H33" s="48">
        <v>0.53768943492006993</v>
      </c>
      <c r="I33" s="48">
        <v>0.59285572940708431</v>
      </c>
      <c r="J33" s="48">
        <v>0.62584190279372409</v>
      </c>
      <c r="K33" s="48">
        <v>0.6486868092348137</v>
      </c>
      <c r="L33" s="48">
        <v>0.66743104414039256</v>
      </c>
      <c r="M33" s="48">
        <v>0.67728247497457905</v>
      </c>
      <c r="N33" s="48">
        <v>0.68457173640494617</v>
      </c>
      <c r="O33" s="48">
        <v>0.69020149718482804</v>
      </c>
      <c r="P33" s="48">
        <v>0.70155227921280405</v>
      </c>
      <c r="Q33" s="48">
        <v>0.71015123343319275</v>
      </c>
      <c r="R33" s="49">
        <v>0.71533943629665919</v>
      </c>
    </row>
    <row r="34" spans="1:18" s="64" customFormat="1" ht="16.149999999999999" customHeight="1" x14ac:dyDescent="0.2">
      <c r="A34" s="35">
        <v>2004</v>
      </c>
      <c r="B34" s="66"/>
      <c r="C34" s="73">
        <v>1703.4367343857539</v>
      </c>
      <c r="D34" s="20"/>
      <c r="E34" s="44">
        <v>0.1141928385956881</v>
      </c>
      <c r="F34" s="42">
        <v>0.38435867797040479</v>
      </c>
      <c r="G34" s="42">
        <v>0.49232493496625007</v>
      </c>
      <c r="H34" s="42">
        <v>0.56136149612532982</v>
      </c>
      <c r="I34" s="42">
        <v>0.60674617143079901</v>
      </c>
      <c r="J34" s="42">
        <v>0.63278631132296514</v>
      </c>
      <c r="K34" s="42">
        <v>0.65809420566303722</v>
      </c>
      <c r="L34" s="42">
        <v>0.67642221245534628</v>
      </c>
      <c r="M34" s="42">
        <v>0.69827125465445994</v>
      </c>
      <c r="N34" s="42">
        <v>0.70821369900966424</v>
      </c>
      <c r="O34" s="42">
        <v>0.71767401924212393</v>
      </c>
      <c r="P34" s="42">
        <v>0.72355770697867161</v>
      </c>
      <c r="Q34" s="75">
        <v>0.72963833227527874</v>
      </c>
    </row>
    <row r="35" spans="1:18" s="64" customFormat="1" ht="16.149999999999999" customHeight="1" x14ac:dyDescent="0.2">
      <c r="A35" s="35">
        <v>2005</v>
      </c>
      <c r="B35" s="66"/>
      <c r="C35" s="74">
        <v>1359.1361968799986</v>
      </c>
      <c r="D35" s="20"/>
      <c r="E35" s="47">
        <v>9.7765517391664614E-2</v>
      </c>
      <c r="F35" s="48">
        <v>0.32493168887320301</v>
      </c>
      <c r="G35" s="48">
        <v>0.4187014721125768</v>
      </c>
      <c r="H35" s="48">
        <v>0.48399693735417726</v>
      </c>
      <c r="I35" s="48">
        <v>0.52663983238278844</v>
      </c>
      <c r="J35" s="48">
        <v>0.55739795269978665</v>
      </c>
      <c r="K35" s="48">
        <v>0.58054677072802741</v>
      </c>
      <c r="L35" s="48">
        <v>0.59860236017274049</v>
      </c>
      <c r="M35" s="48">
        <v>0.61374544716735002</v>
      </c>
      <c r="N35" s="48">
        <v>0.62459721525599921</v>
      </c>
      <c r="O35" s="48">
        <v>0.63179624247186261</v>
      </c>
      <c r="P35" s="48">
        <v>0.64042324962102737</v>
      </c>
      <c r="Q35" s="66"/>
    </row>
    <row r="36" spans="1:18" s="64" customFormat="1" ht="16.149999999999999" customHeight="1" x14ac:dyDescent="0.2">
      <c r="A36" s="35">
        <v>2006</v>
      </c>
      <c r="B36" s="66"/>
      <c r="C36" s="73">
        <v>1180.6318100986841</v>
      </c>
      <c r="D36" s="20"/>
      <c r="E36" s="44">
        <v>-7.3468711135769625E-3</v>
      </c>
      <c r="F36" s="42">
        <v>0.30000547056956189</v>
      </c>
      <c r="G36" s="42">
        <v>0.44070575341333107</v>
      </c>
      <c r="H36" s="42">
        <v>0.50464491999924277</v>
      </c>
      <c r="I36" s="42">
        <v>0.55340586829843819</v>
      </c>
      <c r="J36" s="42">
        <v>0.58462762303194371</v>
      </c>
      <c r="K36" s="42">
        <v>0.60737110192203814</v>
      </c>
      <c r="L36" s="42">
        <v>0.62553213594170876</v>
      </c>
      <c r="M36" s="42">
        <v>0.63961460235984302</v>
      </c>
      <c r="N36" s="42">
        <v>0.64691429516927879</v>
      </c>
      <c r="O36" s="45">
        <v>0.65322545181334823</v>
      </c>
      <c r="P36" s="42" t="s">
        <v>32</v>
      </c>
      <c r="Q36" s="66"/>
    </row>
    <row r="37" spans="1:18" s="64" customFormat="1" ht="16.149999999999999" customHeight="1" x14ac:dyDescent="0.2">
      <c r="A37" s="35">
        <v>2007</v>
      </c>
      <c r="B37" s="66"/>
      <c r="C37" s="74">
        <v>1324.7089791694334</v>
      </c>
      <c r="D37" s="20"/>
      <c r="E37" s="47">
        <v>7.8411088513126351E-2</v>
      </c>
      <c r="F37" s="48">
        <v>0.42597685713282696</v>
      </c>
      <c r="G37" s="48">
        <v>0.58465050562628451</v>
      </c>
      <c r="H37" s="48">
        <v>0.6332074008800932</v>
      </c>
      <c r="I37" s="48">
        <v>0.667268777310561</v>
      </c>
      <c r="J37" s="48">
        <v>0.68987419773933945</v>
      </c>
      <c r="K37" s="48">
        <v>0.71222289901239311</v>
      </c>
      <c r="L37" s="48">
        <v>0.72767915897290791</v>
      </c>
      <c r="M37" s="48">
        <v>0.73728966195207102</v>
      </c>
      <c r="N37" s="50">
        <v>0.74582913034351528</v>
      </c>
      <c r="O37" s="42" t="s">
        <v>32</v>
      </c>
      <c r="P37" s="42" t="s">
        <v>32</v>
      </c>
      <c r="Q37" s="66"/>
    </row>
    <row r="38" spans="1:18" s="64" customFormat="1" ht="16.149999999999999" customHeight="1" x14ac:dyDescent="0.2">
      <c r="A38" s="35">
        <v>2008</v>
      </c>
      <c r="B38" s="66"/>
      <c r="C38" s="73">
        <v>1319.5936797575589</v>
      </c>
      <c r="D38" s="20"/>
      <c r="E38" s="44">
        <v>0.13362436843864567</v>
      </c>
      <c r="F38" s="42">
        <v>0.49515326336334115</v>
      </c>
      <c r="G38" s="42">
        <v>0.62854209035790132</v>
      </c>
      <c r="H38" s="42">
        <v>0.69681497430315231</v>
      </c>
      <c r="I38" s="42">
        <v>0.72790552326441493</v>
      </c>
      <c r="J38" s="42">
        <v>0.75609475791415859</v>
      </c>
      <c r="K38" s="42">
        <v>0.78058127151495305</v>
      </c>
      <c r="L38" s="42">
        <v>0.79286936499056104</v>
      </c>
      <c r="M38" s="45">
        <v>0.80750277083336586</v>
      </c>
      <c r="N38" s="42" t="s">
        <v>32</v>
      </c>
      <c r="O38" s="42" t="s">
        <v>32</v>
      </c>
      <c r="P38" s="42" t="s">
        <v>32</v>
      </c>
      <c r="Q38" s="66"/>
    </row>
    <row r="39" spans="1:18" s="64" customFormat="1" ht="16.149999999999999" customHeight="1" x14ac:dyDescent="0.2">
      <c r="A39" s="35">
        <v>2009</v>
      </c>
      <c r="B39" s="66"/>
      <c r="C39" s="74">
        <v>1357.1247793857272</v>
      </c>
      <c r="D39" s="20"/>
      <c r="E39" s="47">
        <v>0.11926723424583001</v>
      </c>
      <c r="F39" s="48">
        <v>0.48861684967695584</v>
      </c>
      <c r="G39" s="48">
        <v>0.66646456465297077</v>
      </c>
      <c r="H39" s="48">
        <v>0.72730117228223667</v>
      </c>
      <c r="I39" s="48">
        <v>0.75854329743787507</v>
      </c>
      <c r="J39" s="48">
        <v>0.8017682943321055</v>
      </c>
      <c r="K39" s="48">
        <v>0.83736587365450332</v>
      </c>
      <c r="L39" s="50">
        <v>0.85661970490594808</v>
      </c>
      <c r="M39" s="42" t="s">
        <v>32</v>
      </c>
      <c r="N39" s="42" t="s">
        <v>32</v>
      </c>
      <c r="O39" s="42" t="s">
        <v>32</v>
      </c>
      <c r="P39" s="42" t="s">
        <v>32</v>
      </c>
      <c r="Q39" s="66"/>
    </row>
    <row r="40" spans="1:18" s="64" customFormat="1" ht="16.149999999999999" customHeight="1" x14ac:dyDescent="0.2">
      <c r="A40" s="35">
        <v>2010</v>
      </c>
      <c r="B40" s="66"/>
      <c r="C40" s="73">
        <v>1080.5987280560835</v>
      </c>
      <c r="D40" s="20"/>
      <c r="E40" s="44">
        <v>9.2277150807912781E-2</v>
      </c>
      <c r="F40" s="42">
        <v>0.41641836552591316</v>
      </c>
      <c r="G40" s="42">
        <v>0.54743088188925848</v>
      </c>
      <c r="H40" s="76">
        <v>0.64184643382404905</v>
      </c>
      <c r="I40" s="42">
        <v>0.70733164880511934</v>
      </c>
      <c r="J40" s="42">
        <v>0.75210138091527867</v>
      </c>
      <c r="K40" s="45">
        <v>0.78407956406736834</v>
      </c>
      <c r="L40" s="42" t="s">
        <v>32</v>
      </c>
      <c r="M40" s="42" t="s">
        <v>32</v>
      </c>
      <c r="N40" s="42" t="s">
        <v>32</v>
      </c>
      <c r="O40" s="42" t="s">
        <v>32</v>
      </c>
      <c r="P40" s="42" t="s">
        <v>32</v>
      </c>
      <c r="Q40" s="66"/>
    </row>
    <row r="41" spans="1:18" s="64" customFormat="1" ht="15.6" customHeight="1" x14ac:dyDescent="0.2">
      <c r="A41" s="35">
        <v>2011</v>
      </c>
      <c r="B41" s="66"/>
      <c r="C41" s="74">
        <v>1855.7914669047807</v>
      </c>
      <c r="D41" s="20"/>
      <c r="E41" s="47">
        <v>9.0178570060311852E-2</v>
      </c>
      <c r="F41" s="48">
        <v>0.49893528298793155</v>
      </c>
      <c r="G41" s="48">
        <v>0.72379817844131977</v>
      </c>
      <c r="H41" s="48">
        <v>0.77043017091313426</v>
      </c>
      <c r="I41" s="48">
        <v>0.80632701394720496</v>
      </c>
      <c r="J41" s="50">
        <v>0.83016972828748281</v>
      </c>
      <c r="K41" s="42" t="s">
        <v>32</v>
      </c>
      <c r="L41" s="42" t="s">
        <v>32</v>
      </c>
      <c r="M41" s="42" t="s">
        <v>32</v>
      </c>
      <c r="N41" s="42" t="s">
        <v>32</v>
      </c>
      <c r="O41" s="42" t="s">
        <v>32</v>
      </c>
      <c r="P41" s="42" t="s">
        <v>32</v>
      </c>
      <c r="Q41" s="66"/>
    </row>
    <row r="42" spans="1:18" s="64" customFormat="1" ht="18.600000000000001" customHeight="1" x14ac:dyDescent="0.2">
      <c r="A42" s="35">
        <v>2012</v>
      </c>
      <c r="B42" s="77"/>
      <c r="C42" s="73">
        <v>2347.8957365524943</v>
      </c>
      <c r="D42" s="20"/>
      <c r="E42" s="78">
        <v>9.8466846521789608E-2</v>
      </c>
      <c r="F42" s="42">
        <v>0.51232628029301563</v>
      </c>
      <c r="G42" s="42">
        <v>0.67797632316468825</v>
      </c>
      <c r="H42" s="42">
        <v>0.74805144240654942</v>
      </c>
      <c r="I42" s="45">
        <v>0.78640851197374906</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2274.7759084687109</v>
      </c>
      <c r="D43" s="20"/>
      <c r="E43" s="48">
        <v>9.3132235701197996E-2</v>
      </c>
      <c r="F43" s="48">
        <v>0.53656826914689182</v>
      </c>
      <c r="G43" s="48">
        <v>0.75373841436054079</v>
      </c>
      <c r="H43" s="48">
        <v>0.81846576081284839</v>
      </c>
      <c r="I43" s="42"/>
      <c r="J43" s="42"/>
      <c r="K43" s="42"/>
      <c r="L43" s="42"/>
      <c r="M43" s="42"/>
      <c r="N43" s="42"/>
      <c r="O43" s="42"/>
      <c r="P43" s="42"/>
      <c r="Q43" s="66"/>
    </row>
    <row r="44" spans="1:18" s="64" customFormat="1" ht="18.600000000000001" customHeight="1" x14ac:dyDescent="0.2">
      <c r="A44" s="35">
        <v>2014</v>
      </c>
      <c r="B44" s="77"/>
      <c r="C44" s="73">
        <v>2058.8464079172959</v>
      </c>
      <c r="D44" s="20"/>
      <c r="E44" s="79">
        <v>0.11260726045356491</v>
      </c>
      <c r="F44" s="42">
        <v>0.52433376355798211</v>
      </c>
      <c r="G44" s="45">
        <v>0.71866500141917244</v>
      </c>
      <c r="H44" s="42"/>
      <c r="I44" s="42"/>
      <c r="J44" s="42"/>
      <c r="K44" s="42"/>
      <c r="L44" s="42"/>
      <c r="M44" s="42"/>
      <c r="N44" s="42"/>
      <c r="O44" s="42"/>
      <c r="P44" s="42"/>
      <c r="Q44" s="66"/>
    </row>
    <row r="45" spans="1:18" s="64" customFormat="1" ht="18.600000000000001" customHeight="1" x14ac:dyDescent="0.2">
      <c r="A45" s="35">
        <v>2015</v>
      </c>
      <c r="B45" s="77"/>
      <c r="C45" s="74">
        <v>2479.6612002481984</v>
      </c>
      <c r="D45" s="20"/>
      <c r="E45" s="55">
        <v>0.11216831158565686</v>
      </c>
      <c r="F45" s="50">
        <v>0.50360517737491928</v>
      </c>
      <c r="G45" s="42"/>
      <c r="H45" s="42"/>
      <c r="I45" s="42"/>
      <c r="J45" s="42"/>
      <c r="K45" s="42"/>
      <c r="L45" s="42"/>
      <c r="M45" s="42"/>
      <c r="N45" s="42"/>
      <c r="O45" s="42"/>
      <c r="P45" s="42"/>
      <c r="Q45" s="66"/>
    </row>
    <row r="46" spans="1:18" s="64" customFormat="1" ht="18.600000000000001" customHeight="1" x14ac:dyDescent="0.2">
      <c r="A46" s="35">
        <v>2016</v>
      </c>
      <c r="B46" s="77"/>
      <c r="C46" s="80">
        <v>1578.1005310560731</v>
      </c>
      <c r="D46" s="20"/>
      <c r="E46" s="81">
        <v>0.14494028737412193</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1.1074281767261192</v>
      </c>
      <c r="D51" s="34"/>
      <c r="E51" s="86">
        <v>1.004343340514702</v>
      </c>
      <c r="F51" s="86">
        <v>7.2363932187569049E-2</v>
      </c>
      <c r="G51" s="86">
        <v>3.0720904023847948E-2</v>
      </c>
      <c r="H51" s="42"/>
      <c r="I51" s="42"/>
      <c r="J51" s="42"/>
      <c r="K51" s="42"/>
      <c r="L51" s="42"/>
      <c r="M51" s="42"/>
      <c r="N51" s="42"/>
    </row>
    <row r="52" spans="1:17" s="33" customFormat="1" ht="16.149999999999999" customHeight="1" x14ac:dyDescent="0.2">
      <c r="A52" s="65">
        <v>2002</v>
      </c>
      <c r="B52" s="34"/>
      <c r="C52" s="87">
        <v>0.95953803267775217</v>
      </c>
      <c r="D52" s="34"/>
      <c r="E52" s="88">
        <v>0.81168230689446297</v>
      </c>
      <c r="F52" s="88">
        <v>9.7583284712022003E-2</v>
      </c>
      <c r="G52" s="88">
        <v>5.0272441071267202E-2</v>
      </c>
      <c r="H52" s="42"/>
      <c r="I52" s="42"/>
      <c r="J52" s="42"/>
      <c r="K52" s="42"/>
      <c r="L52" s="42"/>
      <c r="M52" s="42"/>
      <c r="N52" s="42"/>
    </row>
    <row r="53" spans="1:17" s="33" customFormat="1" ht="16.149999999999999" customHeight="1" x14ac:dyDescent="0.2">
      <c r="A53" s="65">
        <v>2003</v>
      </c>
      <c r="B53" s="34"/>
      <c r="C53" s="89">
        <v>0.8844310168287487</v>
      </c>
      <c r="D53" s="34"/>
      <c r="E53" s="90">
        <v>0.71533943629665864</v>
      </c>
      <c r="F53" s="90">
        <v>9.8260863039475427E-2</v>
      </c>
      <c r="G53" s="90">
        <v>7.0830717492614687E-2</v>
      </c>
      <c r="H53" s="42"/>
      <c r="I53" s="42"/>
      <c r="J53" s="42"/>
      <c r="K53" s="42"/>
      <c r="L53" s="42"/>
      <c r="M53" s="42"/>
      <c r="N53" s="42"/>
    </row>
    <row r="54" spans="1:17" s="33" customFormat="1" ht="16.149999999999999" customHeight="1" x14ac:dyDescent="0.2">
      <c r="A54" s="65">
        <v>2004</v>
      </c>
      <c r="B54" s="34"/>
      <c r="C54" s="87">
        <v>0.88676828562008125</v>
      </c>
      <c r="D54" s="34"/>
      <c r="E54" s="88">
        <v>0.72963833227527863</v>
      </c>
      <c r="F54" s="88">
        <v>9.1252824781194661E-2</v>
      </c>
      <c r="G54" s="88">
        <v>6.5877128563607959E-2</v>
      </c>
      <c r="H54" s="42"/>
      <c r="I54" s="42"/>
      <c r="J54" s="42"/>
      <c r="K54" s="42"/>
      <c r="L54" s="42"/>
      <c r="M54" s="42"/>
      <c r="N54" s="42"/>
    </row>
    <row r="55" spans="1:17" s="33" customFormat="1" ht="16.149999999999999" customHeight="1" x14ac:dyDescent="0.2">
      <c r="A55" s="65">
        <v>2005</v>
      </c>
      <c r="B55" s="34"/>
      <c r="C55" s="89">
        <v>0.83369186794184535</v>
      </c>
      <c r="D55" s="34"/>
      <c r="E55" s="90">
        <v>0.6404232496210277</v>
      </c>
      <c r="F55" s="90">
        <v>0.11419939089864424</v>
      </c>
      <c r="G55" s="90">
        <v>7.9069227422173302E-2</v>
      </c>
      <c r="H55" s="42"/>
      <c r="I55" s="42"/>
      <c r="J55" s="42"/>
      <c r="K55" s="42"/>
      <c r="L55" s="42"/>
      <c r="M55" s="42"/>
      <c r="N55" s="42"/>
    </row>
    <row r="56" spans="1:17" s="33" customFormat="1" ht="16.149999999999999" customHeight="1" x14ac:dyDescent="0.2">
      <c r="A56" s="65">
        <v>2006</v>
      </c>
      <c r="B56" s="34"/>
      <c r="C56" s="87">
        <v>0.85199359560635091</v>
      </c>
      <c r="D56" s="34"/>
      <c r="E56" s="88">
        <v>0.65322545181334779</v>
      </c>
      <c r="F56" s="88">
        <v>0.11350011007865529</v>
      </c>
      <c r="G56" s="88">
        <v>8.5268033714347907E-2</v>
      </c>
      <c r="H56" s="42"/>
      <c r="I56" s="42"/>
      <c r="J56" s="42"/>
      <c r="K56" s="42"/>
      <c r="L56" s="42"/>
      <c r="M56" s="42"/>
      <c r="N56" s="42"/>
    </row>
    <row r="57" spans="1:17" s="33" customFormat="1" ht="16.149999999999999" customHeight="1" x14ac:dyDescent="0.2">
      <c r="A57" s="65">
        <v>2007</v>
      </c>
      <c r="B57" s="34"/>
      <c r="C57" s="89">
        <v>0.89969099055614998</v>
      </c>
      <c r="D57" s="34"/>
      <c r="E57" s="90">
        <v>0.74582913034351539</v>
      </c>
      <c r="F57" s="90">
        <v>9.6298161452238754E-2</v>
      </c>
      <c r="G57" s="90">
        <v>5.7563698760395882E-2</v>
      </c>
      <c r="H57" s="42"/>
      <c r="I57" s="42"/>
      <c r="J57" s="42"/>
      <c r="K57" s="42"/>
      <c r="L57" s="42"/>
      <c r="M57" s="42"/>
      <c r="N57" s="42"/>
    </row>
    <row r="58" spans="1:17" s="33" customFormat="1" ht="16.149999999999999" customHeight="1" x14ac:dyDescent="0.2">
      <c r="A58" s="65">
        <v>2008</v>
      </c>
      <c r="B58" s="34"/>
      <c r="C58" s="87">
        <v>0.93564131176108845</v>
      </c>
      <c r="D58" s="34"/>
      <c r="E58" s="88">
        <v>0.80750277083336619</v>
      </c>
      <c r="F58" s="88">
        <v>8.9492015736794717E-2</v>
      </c>
      <c r="G58" s="88">
        <v>3.8646525190927532E-2</v>
      </c>
      <c r="H58" s="42"/>
      <c r="I58" s="42"/>
      <c r="J58" s="42"/>
      <c r="K58" s="42"/>
      <c r="L58" s="42"/>
      <c r="M58" s="42"/>
      <c r="N58" s="42"/>
    </row>
    <row r="59" spans="1:17" s="33" customFormat="1" ht="16.149999999999999" customHeight="1" x14ac:dyDescent="0.2">
      <c r="A59" s="65">
        <v>2009</v>
      </c>
      <c r="B59" s="34"/>
      <c r="C59" s="89">
        <v>1.0037737862021421</v>
      </c>
      <c r="D59" s="34"/>
      <c r="E59" s="90">
        <v>0.85661970490594841</v>
      </c>
      <c r="F59" s="90">
        <v>0.10100720198402952</v>
      </c>
      <c r="G59" s="90">
        <v>4.6146879312164185E-2</v>
      </c>
      <c r="H59" s="34"/>
      <c r="I59" s="34"/>
      <c r="J59" s="91"/>
      <c r="K59" s="91"/>
      <c r="L59" s="91"/>
      <c r="M59" s="91"/>
      <c r="N59" s="91"/>
    </row>
    <row r="60" spans="1:17" s="33" customFormat="1" ht="16.149999999999999" customHeight="1" x14ac:dyDescent="0.2">
      <c r="A60" s="65">
        <v>2010</v>
      </c>
      <c r="B60" s="34"/>
      <c r="C60" s="87">
        <v>0.95315996666438529</v>
      </c>
      <c r="D60" s="34"/>
      <c r="E60" s="88">
        <v>0.78407956406736845</v>
      </c>
      <c r="F60" s="88">
        <v>0.1279589871792256</v>
      </c>
      <c r="G60" s="88">
        <v>4.112141541779115E-2</v>
      </c>
      <c r="H60" s="34"/>
      <c r="I60" s="34"/>
    </row>
    <row r="61" spans="1:17" s="33" customFormat="1" ht="15.6" customHeight="1" x14ac:dyDescent="0.2">
      <c r="A61" s="65">
        <v>2011</v>
      </c>
      <c r="B61" s="34"/>
      <c r="C61" s="89">
        <v>0.94260602171960872</v>
      </c>
      <c r="D61" s="34"/>
      <c r="E61" s="90">
        <v>0.83016972828748326</v>
      </c>
      <c r="F61" s="90">
        <v>7.6240273650835202E-2</v>
      </c>
      <c r="G61" s="90">
        <v>3.6196019781290188E-2</v>
      </c>
      <c r="H61" s="34"/>
      <c r="I61" s="34"/>
    </row>
    <row r="62" spans="1:17" s="33" customFormat="1" ht="18.600000000000001" customHeight="1" x14ac:dyDescent="0.2">
      <c r="A62" s="35">
        <v>2012</v>
      </c>
      <c r="B62" s="34"/>
      <c r="C62" s="87">
        <v>0.97789104956911233</v>
      </c>
      <c r="D62" s="34"/>
      <c r="E62" s="88">
        <v>0.78640851197374906</v>
      </c>
      <c r="F62" s="88">
        <v>8.7178885339424222E-2</v>
      </c>
      <c r="G62" s="88">
        <v>0.10430365225593892</v>
      </c>
      <c r="H62" s="34"/>
      <c r="I62" s="34"/>
    </row>
    <row r="63" spans="1:17" s="33" customFormat="1" ht="18.600000000000001" customHeight="1" x14ac:dyDescent="0.2">
      <c r="A63" s="35">
        <v>2013</v>
      </c>
      <c r="B63" s="34"/>
      <c r="C63" s="89">
        <v>0.98893219749844952</v>
      </c>
      <c r="D63" s="34"/>
      <c r="E63" s="90">
        <v>0.81846576081284816</v>
      </c>
      <c r="F63" s="90">
        <v>0.10548008489396497</v>
      </c>
      <c r="G63" s="90">
        <v>6.4986351791636365E-2</v>
      </c>
      <c r="H63" s="34"/>
      <c r="I63" s="34"/>
    </row>
    <row r="64" spans="1:17" s="33" customFormat="1" ht="18.600000000000001" customHeight="1" x14ac:dyDescent="0.2">
      <c r="A64" s="35">
        <v>2014</v>
      </c>
      <c r="B64" s="34"/>
      <c r="C64" s="87">
        <v>1.000025351393963</v>
      </c>
      <c r="D64" s="34"/>
      <c r="E64" s="88">
        <v>0.71866500141917267</v>
      </c>
      <c r="F64" s="88">
        <v>0.15594868920327809</v>
      </c>
      <c r="G64" s="88">
        <v>0.12541166077151206</v>
      </c>
      <c r="H64" s="34"/>
      <c r="I64" s="34"/>
    </row>
    <row r="65" spans="1:9" s="33" customFormat="1" ht="18.600000000000001" customHeight="1" x14ac:dyDescent="0.2">
      <c r="A65" s="35">
        <v>2015</v>
      </c>
      <c r="B65" s="34"/>
      <c r="C65" s="89">
        <v>1.0167804176467037</v>
      </c>
      <c r="D65" s="34"/>
      <c r="E65" s="90">
        <v>0.50360517737491939</v>
      </c>
      <c r="F65" s="90">
        <v>0.18483747421355906</v>
      </c>
      <c r="G65" s="90">
        <v>0.32833776605822534</v>
      </c>
      <c r="H65" s="34"/>
      <c r="I65" s="34"/>
    </row>
    <row r="66" spans="1:9" s="33" customFormat="1" ht="18.600000000000001" customHeight="1" x14ac:dyDescent="0.2">
      <c r="A66" s="35">
        <v>2016</v>
      </c>
      <c r="B66" s="34"/>
      <c r="C66" s="92">
        <v>0.94293793188396458</v>
      </c>
      <c r="D66" s="34"/>
      <c r="E66" s="93">
        <v>0.1449402873741219</v>
      </c>
      <c r="F66" s="93">
        <v>0.17857314876619509</v>
      </c>
      <c r="G66" s="93">
        <v>0.61942449574364744</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Template7">
    <pageSetUpPr fitToPage="1"/>
  </sheetPr>
  <dimension ref="A1:Y69"/>
  <sheetViews>
    <sheetView showGridLines="0" zoomScale="85" zoomScaleNormal="85" zoomScaleSheetLayoutView="80" workbookViewId="0">
      <selection activeCell="B8" sqref="B8"/>
    </sheetView>
  </sheetViews>
  <sheetFormatPr defaultColWidth="8.44140625" defaultRowHeight="12.75" x14ac:dyDescent="0.2"/>
  <cols>
    <col min="1" max="1" width="8.44140625" style="2" customWidth="1"/>
    <col min="2" max="2" width="4.109375" style="2" customWidth="1"/>
    <col min="3" max="3" width="9.6640625" style="2" customWidth="1"/>
    <col min="4" max="4" width="1.5546875" style="2" customWidth="1"/>
    <col min="5" max="20" width="7.88671875" style="2" customWidth="1"/>
    <col min="21" max="21" width="24.88671875" style="2" customWidth="1"/>
    <col min="22" max="22" width="36.6640625" style="2" customWidth="1"/>
    <col min="23" max="23" width="35.21875" style="2" customWidth="1"/>
    <col min="24" max="16384" width="8.44140625" style="2"/>
  </cols>
  <sheetData>
    <row r="1" spans="1:25" x14ac:dyDescent="0.2">
      <c r="A1" s="3"/>
      <c r="B1" s="3"/>
      <c r="C1" s="3"/>
      <c r="D1" s="3"/>
      <c r="E1" s="3"/>
      <c r="F1" s="3"/>
      <c r="G1" s="3"/>
      <c r="H1" s="3"/>
      <c r="I1" s="3"/>
      <c r="J1" s="3"/>
      <c r="K1" s="3"/>
      <c r="L1" s="3"/>
      <c r="M1" s="3"/>
      <c r="N1" s="3"/>
      <c r="O1" s="3"/>
      <c r="P1" s="3"/>
      <c r="Q1" s="3"/>
      <c r="R1" s="3"/>
      <c r="S1" s="3"/>
      <c r="T1" s="3"/>
      <c r="U1" s="3"/>
      <c r="V1" s="3"/>
    </row>
    <row r="2" spans="1:25" ht="19.5" x14ac:dyDescent="0.25">
      <c r="A2" s="5" t="s">
        <v>27</v>
      </c>
      <c r="B2" s="3"/>
      <c r="C2" s="3"/>
      <c r="D2" s="3"/>
      <c r="F2" s="3"/>
      <c r="G2" s="3"/>
      <c r="H2" s="3"/>
      <c r="J2" s="3"/>
      <c r="K2" s="3"/>
      <c r="L2" s="3"/>
      <c r="M2" s="3"/>
      <c r="N2" s="3"/>
      <c r="O2" s="3"/>
      <c r="P2" s="3"/>
      <c r="Q2" s="3"/>
      <c r="R2" s="3"/>
      <c r="S2" s="3"/>
      <c r="T2" s="3"/>
      <c r="U2" s="3"/>
      <c r="V2" s="3"/>
    </row>
    <row r="3" spans="1:25" ht="20.45" customHeight="1" x14ac:dyDescent="0.2">
      <c r="A3" s="3"/>
      <c r="B3" s="3"/>
      <c r="C3" s="3"/>
      <c r="D3" s="3"/>
      <c r="E3" s="3"/>
      <c r="F3" s="3"/>
      <c r="G3" s="3"/>
      <c r="H3" s="3"/>
      <c r="I3" s="3"/>
      <c r="J3" s="3"/>
      <c r="K3" s="3"/>
      <c r="L3" s="3"/>
      <c r="M3" s="3"/>
      <c r="N3" s="3"/>
      <c r="O3" s="3"/>
      <c r="P3" s="3"/>
      <c r="Q3" s="3"/>
      <c r="R3" s="3"/>
      <c r="S3" s="3"/>
      <c r="T3" s="3"/>
      <c r="U3" s="3"/>
      <c r="V3" s="3"/>
    </row>
    <row r="4" spans="1:25" ht="13.15" customHeight="1" thickBot="1" x14ac:dyDescent="0.25">
      <c r="A4" s="103"/>
      <c r="B4" s="103"/>
      <c r="C4" s="103"/>
      <c r="D4" s="100"/>
      <c r="E4" s="8"/>
      <c r="F4" s="104"/>
      <c r="G4" s="8"/>
      <c r="H4" s="8"/>
      <c r="I4" s="8"/>
      <c r="J4" s="104"/>
      <c r="K4" s="8"/>
      <c r="L4" s="104"/>
      <c r="M4" s="104"/>
      <c r="N4" s="8"/>
      <c r="O4" s="8"/>
      <c r="P4" s="104"/>
      <c r="Q4" s="8"/>
      <c r="R4" s="103"/>
      <c r="S4" s="103"/>
      <c r="T4" s="103"/>
      <c r="U4" s="100"/>
      <c r="V4" s="100"/>
      <c r="W4" s="6"/>
      <c r="X4" s="6"/>
      <c r="Y4" s="6"/>
    </row>
    <row r="5" spans="1:25" ht="19.899999999999999" customHeight="1" x14ac:dyDescent="0.2">
      <c r="A5" s="10"/>
      <c r="D5" s="101"/>
      <c r="E5" s="105"/>
      <c r="F5" s="18"/>
      <c r="G5" s="108"/>
      <c r="H5" s="106"/>
      <c r="I5" s="107"/>
      <c r="J5" s="102"/>
      <c r="K5" s="106"/>
      <c r="L5" s="18"/>
      <c r="M5" s="18"/>
      <c r="N5" s="105"/>
      <c r="O5" s="105"/>
      <c r="P5" s="18"/>
      <c r="Q5" s="105"/>
      <c r="U5" s="101"/>
      <c r="V5" s="101"/>
      <c r="W5" s="99" t="s">
        <v>45</v>
      </c>
    </row>
    <row r="6" spans="1:25" ht="9.6" customHeight="1" x14ac:dyDescent="0.2">
      <c r="A6" s="17"/>
      <c r="B6" s="18"/>
      <c r="C6" s="18"/>
      <c r="D6" s="18"/>
      <c r="E6" s="18"/>
      <c r="F6" s="18"/>
      <c r="G6" s="18"/>
      <c r="H6" s="18"/>
      <c r="I6" s="18"/>
      <c r="J6" s="18"/>
      <c r="K6" s="18"/>
      <c r="L6" s="18"/>
      <c r="M6" s="18"/>
      <c r="N6" s="18"/>
      <c r="O6" s="18"/>
      <c r="P6" s="18"/>
      <c r="Q6" s="18"/>
    </row>
    <row r="7" spans="1:25" ht="3.6" customHeight="1" x14ac:dyDescent="0.2">
      <c r="A7" s="18"/>
      <c r="B7" s="18"/>
      <c r="C7" s="18"/>
      <c r="D7" s="18"/>
      <c r="E7" s="18"/>
      <c r="F7" s="18"/>
      <c r="G7" s="18"/>
      <c r="H7" s="18"/>
      <c r="I7" s="18"/>
      <c r="J7" s="18"/>
      <c r="K7" s="18"/>
      <c r="L7" s="18"/>
      <c r="M7" s="18"/>
      <c r="N7" s="18"/>
      <c r="O7" s="18"/>
      <c r="P7" s="18"/>
      <c r="Q7" s="18"/>
    </row>
    <row r="8" spans="1:25" ht="6.6" customHeight="1" x14ac:dyDescent="0.2">
      <c r="A8" s="18"/>
      <c r="B8" s="18"/>
      <c r="C8" s="18"/>
      <c r="D8" s="18"/>
      <c r="E8" s="18"/>
      <c r="F8" s="18"/>
      <c r="G8" s="18"/>
      <c r="H8" s="18"/>
      <c r="I8" s="18"/>
      <c r="J8" s="18"/>
      <c r="K8" s="18"/>
      <c r="L8" s="18"/>
      <c r="M8" s="18"/>
      <c r="N8" s="18"/>
      <c r="O8" s="18"/>
      <c r="P8" s="18"/>
      <c r="Q8" s="18"/>
    </row>
    <row r="9" spans="1:25" ht="39" customHeight="1" x14ac:dyDescent="0.2">
      <c r="A9" s="20" t="s">
        <v>39</v>
      </c>
      <c r="B9" s="21"/>
      <c r="C9" s="20" t="s">
        <v>29</v>
      </c>
      <c r="D9" s="21"/>
      <c r="E9" s="119" t="s">
        <v>30</v>
      </c>
      <c r="F9" s="119"/>
      <c r="G9" s="119"/>
      <c r="H9" s="119"/>
      <c r="I9" s="119"/>
      <c r="J9" s="119"/>
      <c r="K9" s="119"/>
      <c r="L9" s="119"/>
      <c r="M9" s="119"/>
      <c r="N9" s="119"/>
      <c r="O9" s="119"/>
      <c r="P9" s="119"/>
      <c r="Q9" s="22"/>
      <c r="R9" s="22"/>
      <c r="S9" s="22"/>
      <c r="T9" s="22"/>
      <c r="U9" s="22"/>
      <c r="V9" s="22"/>
    </row>
    <row r="10" spans="1:25" ht="5.45" customHeight="1" x14ac:dyDescent="0.2">
      <c r="A10" s="25"/>
      <c r="C10" s="26"/>
      <c r="E10" s="18"/>
      <c r="F10" s="18"/>
      <c r="G10" s="18"/>
      <c r="H10" s="18"/>
      <c r="I10" s="18"/>
      <c r="J10" s="18"/>
      <c r="K10" s="18"/>
      <c r="L10" s="18"/>
      <c r="M10" s="18"/>
      <c r="N10" s="18"/>
      <c r="O10" s="18"/>
      <c r="P10" s="18"/>
      <c r="Q10" s="18"/>
      <c r="R10" s="27"/>
      <c r="S10" s="25"/>
      <c r="T10" s="25"/>
      <c r="U10" s="27"/>
      <c r="V10" s="18"/>
    </row>
    <row r="11" spans="1:25" s="33" customFormat="1" ht="16.149999999999999" customHeight="1" x14ac:dyDescent="0.2">
      <c r="A11" s="20"/>
      <c r="B11" s="34"/>
      <c r="C11" s="25"/>
      <c r="D11" s="34"/>
      <c r="E11" s="35">
        <v>12</v>
      </c>
      <c r="F11" s="35">
        <v>24</v>
      </c>
      <c r="G11" s="35">
        <v>36</v>
      </c>
      <c r="H11" s="35">
        <v>48</v>
      </c>
      <c r="I11" s="35">
        <v>60</v>
      </c>
      <c r="J11" s="35">
        <v>72</v>
      </c>
      <c r="K11" s="35">
        <v>84</v>
      </c>
      <c r="L11" s="35">
        <v>96</v>
      </c>
      <c r="M11" s="35">
        <v>108</v>
      </c>
      <c r="N11" s="35">
        <v>120</v>
      </c>
      <c r="O11" s="35">
        <v>132</v>
      </c>
      <c r="P11" s="35">
        <v>144</v>
      </c>
      <c r="Q11" s="35">
        <v>156</v>
      </c>
      <c r="R11" s="36">
        <v>168</v>
      </c>
      <c r="S11" s="36">
        <v>180</v>
      </c>
      <c r="T11" s="36">
        <v>192</v>
      </c>
      <c r="U11" s="35"/>
      <c r="V11" s="35"/>
    </row>
    <row r="12" spans="1:25" s="33" customFormat="1" ht="16.149999999999999" customHeight="1" x14ac:dyDescent="0.2">
      <c r="A12" s="35" t="s">
        <v>31</v>
      </c>
      <c r="B12" s="34"/>
      <c r="C12" s="37">
        <v>1724.4530622413467</v>
      </c>
      <c r="D12" s="34"/>
      <c r="E12" s="38">
        <v>0.31119801610958603</v>
      </c>
      <c r="F12" s="39">
        <v>0.79294039670445149</v>
      </c>
      <c r="G12" s="39">
        <v>0.96700603786684147</v>
      </c>
      <c r="H12" s="39">
        <v>1.026417677397321</v>
      </c>
      <c r="I12" s="39">
        <v>1.05319407073255</v>
      </c>
      <c r="J12" s="39">
        <v>1.0555107049358283</v>
      </c>
      <c r="K12" s="39">
        <v>1.0670736295861245</v>
      </c>
      <c r="L12" s="39">
        <v>1.0644128738865097</v>
      </c>
      <c r="M12" s="39">
        <v>1.0647667570125774</v>
      </c>
      <c r="N12" s="39">
        <v>1.0636619246250867</v>
      </c>
      <c r="O12" s="39">
        <v>1.0687199268680314</v>
      </c>
      <c r="P12" s="40">
        <v>1.067852259445109</v>
      </c>
      <c r="Q12" s="40">
        <v>1.0752687185875234</v>
      </c>
      <c r="R12" s="40">
        <v>1.0791245842386827</v>
      </c>
      <c r="S12" s="40">
        <v>1.0807056620094058</v>
      </c>
      <c r="T12" s="41">
        <v>1.0855342328841833</v>
      </c>
      <c r="U12" s="42"/>
      <c r="V12" s="42"/>
    </row>
    <row r="13" spans="1:25" s="33" customFormat="1" ht="16.149999999999999" customHeight="1" x14ac:dyDescent="0.2">
      <c r="A13" s="35">
        <v>2002</v>
      </c>
      <c r="B13" s="34"/>
      <c r="C13" s="43">
        <v>1438.3078279431093</v>
      </c>
      <c r="D13" s="34"/>
      <c r="E13" s="44">
        <v>0.40175844361745505</v>
      </c>
      <c r="F13" s="42">
        <v>0.70627234612941914</v>
      </c>
      <c r="G13" s="42">
        <v>0.84833584158014941</v>
      </c>
      <c r="H13" s="42">
        <v>0.88800355185809787</v>
      </c>
      <c r="I13" s="42">
        <v>0.90951771930264724</v>
      </c>
      <c r="J13" s="42">
        <v>0.90924971390278031</v>
      </c>
      <c r="K13" s="42">
        <v>0.91361371737022323</v>
      </c>
      <c r="L13" s="42">
        <v>0.91515132472844052</v>
      </c>
      <c r="M13" s="42">
        <v>0.91736074059171058</v>
      </c>
      <c r="N13" s="42">
        <v>0.91778179869534493</v>
      </c>
      <c r="O13" s="42">
        <v>0.91495887085799643</v>
      </c>
      <c r="P13" s="42">
        <v>0.93098874749561988</v>
      </c>
      <c r="Q13" s="42">
        <v>0.93977576346671621</v>
      </c>
      <c r="R13" s="42">
        <v>0.94680096112192003</v>
      </c>
      <c r="S13" s="45">
        <v>0.94864089001024754</v>
      </c>
      <c r="T13" s="42"/>
      <c r="U13" s="42"/>
      <c r="V13" s="42"/>
    </row>
    <row r="14" spans="1:25" s="33" customFormat="1" ht="16.149999999999999" customHeight="1" x14ac:dyDescent="0.2">
      <c r="A14" s="35">
        <v>2003</v>
      </c>
      <c r="B14" s="34"/>
      <c r="C14" s="46">
        <v>1480.0541833172533</v>
      </c>
      <c r="D14" s="34"/>
      <c r="E14" s="47">
        <v>0.42869844401939805</v>
      </c>
      <c r="F14" s="48">
        <v>0.67756719934463983</v>
      </c>
      <c r="G14" s="48">
        <v>0.76413024077239311</v>
      </c>
      <c r="H14" s="48">
        <v>0.79069361771135405</v>
      </c>
      <c r="I14" s="48">
        <v>0.80478625547547744</v>
      </c>
      <c r="J14" s="48">
        <v>0.81088360713841312</v>
      </c>
      <c r="K14" s="48">
        <v>0.81308199169922524</v>
      </c>
      <c r="L14" s="48">
        <v>0.80585706016280478</v>
      </c>
      <c r="M14" s="48">
        <v>0.80604378986150926</v>
      </c>
      <c r="N14" s="48">
        <v>0.81244070337979712</v>
      </c>
      <c r="O14" s="48">
        <v>0.82524859119351179</v>
      </c>
      <c r="P14" s="48">
        <v>0.82286546834088081</v>
      </c>
      <c r="Q14" s="48">
        <v>0.82974680949257407</v>
      </c>
      <c r="R14" s="49">
        <v>0.83457263625415135</v>
      </c>
      <c r="S14" s="42"/>
      <c r="T14" s="42"/>
      <c r="U14" s="42"/>
      <c r="V14" s="42"/>
    </row>
    <row r="15" spans="1:25" s="33" customFormat="1" ht="16.149999999999999" customHeight="1" x14ac:dyDescent="0.2">
      <c r="A15" s="35">
        <v>2004</v>
      </c>
      <c r="B15" s="34"/>
      <c r="C15" s="43">
        <v>1503.2211734486409</v>
      </c>
      <c r="D15" s="34"/>
      <c r="E15" s="44">
        <v>0.38570744499151904</v>
      </c>
      <c r="F15" s="42">
        <v>0.6810974663698206</v>
      </c>
      <c r="G15" s="42">
        <v>0.75507111696900142</v>
      </c>
      <c r="H15" s="42">
        <v>0.81183913358275639</v>
      </c>
      <c r="I15" s="42">
        <v>0.8145111427220344</v>
      </c>
      <c r="J15" s="42">
        <v>0.81970841521649018</v>
      </c>
      <c r="K15" s="42">
        <v>0.82243768193766065</v>
      </c>
      <c r="L15" s="42">
        <v>0.8209701940959756</v>
      </c>
      <c r="M15" s="42">
        <v>0.8220163449911958</v>
      </c>
      <c r="N15" s="42">
        <v>0.8288062585530388</v>
      </c>
      <c r="O15" s="42">
        <v>0.82616020137360402</v>
      </c>
      <c r="P15" s="42">
        <v>0.82861216808591587</v>
      </c>
      <c r="Q15" s="45">
        <v>0.8324122950516688</v>
      </c>
      <c r="R15" s="42"/>
      <c r="S15" s="42"/>
      <c r="T15" s="42"/>
      <c r="U15" s="42"/>
      <c r="V15" s="42"/>
    </row>
    <row r="16" spans="1:25" s="33" customFormat="1" ht="16.149999999999999" customHeight="1" x14ac:dyDescent="0.2">
      <c r="A16" s="35">
        <v>2005</v>
      </c>
      <c r="B16" s="34"/>
      <c r="C16" s="46">
        <v>1238.038254378426</v>
      </c>
      <c r="D16" s="34"/>
      <c r="E16" s="47">
        <v>0.17422691743648744</v>
      </c>
      <c r="F16" s="48">
        <v>0.61458715096509597</v>
      </c>
      <c r="G16" s="48">
        <v>0.67687729484118064</v>
      </c>
      <c r="H16" s="48">
        <v>0.68713408997379766</v>
      </c>
      <c r="I16" s="48">
        <v>0.70893991238586873</v>
      </c>
      <c r="J16" s="48">
        <v>0.71098178932966416</v>
      </c>
      <c r="K16" s="48">
        <v>0.71080073327723359</v>
      </c>
      <c r="L16" s="48">
        <v>0.70954150216947098</v>
      </c>
      <c r="M16" s="48">
        <v>0.74138246217029347</v>
      </c>
      <c r="N16" s="48">
        <v>0.75208963931952977</v>
      </c>
      <c r="O16" s="48">
        <v>0.75353020258073711</v>
      </c>
      <c r="P16" s="50">
        <v>0.76039155655856683</v>
      </c>
      <c r="Q16" s="42"/>
      <c r="R16" s="42"/>
      <c r="S16" s="42"/>
      <c r="T16" s="42"/>
      <c r="U16" s="42"/>
      <c r="V16" s="42"/>
    </row>
    <row r="17" spans="1:22" s="33" customFormat="1" ht="16.149999999999999" customHeight="1" x14ac:dyDescent="0.2">
      <c r="A17" s="35">
        <v>2006</v>
      </c>
      <c r="B17" s="34"/>
      <c r="C17" s="43">
        <v>1099.8437392090382</v>
      </c>
      <c r="D17" s="34"/>
      <c r="E17" s="44">
        <v>3.6791943436348923E-2</v>
      </c>
      <c r="F17" s="42">
        <v>0.58080152160218368</v>
      </c>
      <c r="G17" s="42">
        <v>0.69067812702993847</v>
      </c>
      <c r="H17" s="42">
        <v>0.72608930155178419</v>
      </c>
      <c r="I17" s="42">
        <v>0.73603838281020073</v>
      </c>
      <c r="J17" s="42">
        <v>0.74409773751749486</v>
      </c>
      <c r="K17" s="42">
        <v>0.74009331150567237</v>
      </c>
      <c r="L17" s="42">
        <v>0.75636512751185769</v>
      </c>
      <c r="M17" s="42">
        <v>0.75454812254412751</v>
      </c>
      <c r="N17" s="42">
        <v>0.75896590298191491</v>
      </c>
      <c r="O17" s="45">
        <v>0.75974295936476799</v>
      </c>
      <c r="P17" s="42" t="s">
        <v>32</v>
      </c>
      <c r="Q17" s="42"/>
      <c r="R17" s="42"/>
      <c r="S17" s="42"/>
      <c r="T17" s="42"/>
      <c r="U17" s="42"/>
      <c r="V17" s="42"/>
    </row>
    <row r="18" spans="1:22" s="33" customFormat="1" ht="16.149999999999999" customHeight="1" x14ac:dyDescent="0.2">
      <c r="A18" s="35">
        <v>2007</v>
      </c>
      <c r="B18" s="34"/>
      <c r="C18" s="46">
        <v>1289.3070729433318</v>
      </c>
      <c r="D18" s="34"/>
      <c r="E18" s="47">
        <v>0.12441365487892161</v>
      </c>
      <c r="F18" s="48">
        <v>0.66840441965564079</v>
      </c>
      <c r="G18" s="48">
        <v>0.78955138017788307</v>
      </c>
      <c r="H18" s="48">
        <v>0.80513466827164459</v>
      </c>
      <c r="I18" s="48">
        <v>0.8134386869376391</v>
      </c>
      <c r="J18" s="48">
        <v>0.82385837495736736</v>
      </c>
      <c r="K18" s="48">
        <v>0.83681592783518466</v>
      </c>
      <c r="L18" s="48">
        <v>0.84367937081522915</v>
      </c>
      <c r="M18" s="48">
        <v>0.8474843642079205</v>
      </c>
      <c r="N18" s="50">
        <v>0.84601711576034322</v>
      </c>
      <c r="O18" s="42" t="s">
        <v>32</v>
      </c>
      <c r="P18" s="42" t="s">
        <v>32</v>
      </c>
      <c r="Q18" s="42"/>
      <c r="R18" s="42"/>
      <c r="S18" s="42"/>
      <c r="T18" s="42"/>
      <c r="U18" s="42"/>
      <c r="V18" s="42"/>
    </row>
    <row r="19" spans="1:22" s="33" customFormat="1" ht="16.149999999999999" customHeight="1" x14ac:dyDescent="0.2">
      <c r="A19" s="35">
        <v>2008</v>
      </c>
      <c r="B19" s="34"/>
      <c r="C19" s="43">
        <v>1302.2554553646391</v>
      </c>
      <c r="D19" s="34"/>
      <c r="E19" s="44">
        <v>0.22226855904256487</v>
      </c>
      <c r="F19" s="42">
        <v>0.69610100540382347</v>
      </c>
      <c r="G19" s="42">
        <v>0.79049475248445988</v>
      </c>
      <c r="H19" s="42">
        <v>0.81608404324416883</v>
      </c>
      <c r="I19" s="42">
        <v>0.83632644393002853</v>
      </c>
      <c r="J19" s="42">
        <v>0.84936232856971061</v>
      </c>
      <c r="K19" s="42">
        <v>0.85329016479019359</v>
      </c>
      <c r="L19" s="42">
        <v>0.85659688685634927</v>
      </c>
      <c r="M19" s="45">
        <v>0.86255841300296476</v>
      </c>
      <c r="N19" s="42" t="s">
        <v>32</v>
      </c>
      <c r="O19" s="42" t="s">
        <v>32</v>
      </c>
      <c r="P19" s="42" t="s">
        <v>32</v>
      </c>
      <c r="Q19" s="42"/>
      <c r="R19" s="42"/>
      <c r="S19" s="42"/>
      <c r="T19" s="42"/>
      <c r="U19" s="42"/>
      <c r="V19" s="42"/>
    </row>
    <row r="20" spans="1:22" s="33" customFormat="1" ht="16.149999999999999" customHeight="1" x14ac:dyDescent="0.2">
      <c r="A20" s="35">
        <v>2009</v>
      </c>
      <c r="B20" s="34"/>
      <c r="C20" s="46">
        <v>1343.8479783712421</v>
      </c>
      <c r="D20" s="34"/>
      <c r="E20" s="47">
        <v>0.2047999665676912</v>
      </c>
      <c r="F20" s="48">
        <v>0.67121796250135379</v>
      </c>
      <c r="G20" s="48">
        <v>0.79920194494143293</v>
      </c>
      <c r="H20" s="48">
        <v>0.8375956633002396</v>
      </c>
      <c r="I20" s="48">
        <v>0.85181816745071859</v>
      </c>
      <c r="J20" s="48">
        <v>0.88406529250077415</v>
      </c>
      <c r="K20" s="48">
        <v>0.89978538847219847</v>
      </c>
      <c r="L20" s="50">
        <v>0.90162744607697953</v>
      </c>
      <c r="M20" s="42" t="s">
        <v>32</v>
      </c>
      <c r="N20" s="42" t="s">
        <v>32</v>
      </c>
      <c r="O20" s="42" t="s">
        <v>32</v>
      </c>
      <c r="P20" s="42" t="s">
        <v>32</v>
      </c>
      <c r="Q20" s="42"/>
      <c r="R20" s="42"/>
      <c r="S20" s="42"/>
      <c r="T20" s="42"/>
      <c r="U20" s="42"/>
      <c r="V20" s="42"/>
    </row>
    <row r="21" spans="1:22" s="33" customFormat="1" ht="16.149999999999999" customHeight="1" x14ac:dyDescent="0.2">
      <c r="A21" s="35">
        <v>2010</v>
      </c>
      <c r="B21" s="34"/>
      <c r="C21" s="43">
        <v>1077.3726156849232</v>
      </c>
      <c r="D21" s="34"/>
      <c r="E21" s="44">
        <v>0.13098685566948809</v>
      </c>
      <c r="F21" s="42">
        <v>0.59972532976744453</v>
      </c>
      <c r="G21" s="42">
        <v>0.72687840389882619</v>
      </c>
      <c r="H21" s="42">
        <v>0.76757042681401366</v>
      </c>
      <c r="I21" s="42">
        <v>0.8614127243537798</v>
      </c>
      <c r="J21" s="42">
        <v>0.87521642711832026</v>
      </c>
      <c r="K21" s="51">
        <v>0.87839302966256483</v>
      </c>
      <c r="L21" s="42" t="s">
        <v>32</v>
      </c>
      <c r="M21" s="42" t="s">
        <v>32</v>
      </c>
      <c r="N21" s="42" t="s">
        <v>32</v>
      </c>
      <c r="O21" s="42" t="s">
        <v>32</v>
      </c>
      <c r="P21" s="42" t="s">
        <v>32</v>
      </c>
      <c r="Q21" s="42"/>
      <c r="R21" s="42"/>
      <c r="S21" s="42"/>
      <c r="T21" s="42"/>
      <c r="U21" s="42"/>
      <c r="V21" s="42"/>
    </row>
    <row r="22" spans="1:22" s="33" customFormat="1" ht="16.149999999999999" customHeight="1" x14ac:dyDescent="0.2">
      <c r="A22" s="35">
        <v>2011</v>
      </c>
      <c r="B22" s="34"/>
      <c r="C22" s="46">
        <v>1852.382683559201</v>
      </c>
      <c r="D22" s="34"/>
      <c r="E22" s="47">
        <v>0.17448564045567175</v>
      </c>
      <c r="F22" s="48">
        <v>0.7087968432271865</v>
      </c>
      <c r="G22" s="48">
        <v>0.84895534042901166</v>
      </c>
      <c r="H22" s="48">
        <v>0.88278595384995062</v>
      </c>
      <c r="I22" s="48">
        <v>0.89512318976578831</v>
      </c>
      <c r="J22" s="50">
        <v>0.91003285887039709</v>
      </c>
      <c r="K22" s="42" t="s">
        <v>32</v>
      </c>
      <c r="L22" s="42" t="s">
        <v>32</v>
      </c>
      <c r="M22" s="42" t="s">
        <v>32</v>
      </c>
      <c r="N22" s="42" t="s">
        <v>32</v>
      </c>
      <c r="O22" s="42" t="s">
        <v>32</v>
      </c>
      <c r="P22" s="42" t="s">
        <v>32</v>
      </c>
      <c r="Q22" s="34"/>
      <c r="R22" s="52"/>
      <c r="S22" s="53"/>
      <c r="T22" s="53"/>
      <c r="U22" s="52"/>
      <c r="V22" s="53"/>
    </row>
    <row r="23" spans="1:22" s="33" customFormat="1" ht="16.149999999999999" customHeight="1" x14ac:dyDescent="0.2">
      <c r="A23" s="35">
        <v>2012</v>
      </c>
      <c r="B23" s="34"/>
      <c r="C23" s="54">
        <v>2345.0159956021294</v>
      </c>
      <c r="D23" s="34"/>
      <c r="E23" s="44">
        <v>0.13584075624609745</v>
      </c>
      <c r="F23" s="42">
        <v>0.65769973367097478</v>
      </c>
      <c r="G23" s="42">
        <v>0.79149112740590732</v>
      </c>
      <c r="H23" s="42">
        <v>0.8455768557117409</v>
      </c>
      <c r="I23" s="45">
        <v>0.87382737343820627</v>
      </c>
      <c r="J23" s="42" t="s">
        <v>32</v>
      </c>
      <c r="K23" s="42" t="s">
        <v>32</v>
      </c>
      <c r="L23" s="42" t="s">
        <v>32</v>
      </c>
      <c r="M23" s="42" t="s">
        <v>32</v>
      </c>
      <c r="N23" s="42" t="s">
        <v>32</v>
      </c>
      <c r="O23" s="42" t="s">
        <v>32</v>
      </c>
      <c r="P23" s="42" t="s">
        <v>32</v>
      </c>
      <c r="Q23" s="34"/>
      <c r="R23" s="52"/>
      <c r="S23" s="52"/>
      <c r="T23" s="52"/>
      <c r="U23" s="52"/>
      <c r="V23" s="52"/>
    </row>
    <row r="24" spans="1:22" s="33" customFormat="1" ht="16.149999999999999" customHeight="1" x14ac:dyDescent="0.2">
      <c r="A24" s="35">
        <v>2013</v>
      </c>
      <c r="B24" s="34"/>
      <c r="C24" s="46">
        <v>2271.7441662135629</v>
      </c>
      <c r="D24" s="34"/>
      <c r="E24" s="48">
        <v>0.16251706824416962</v>
      </c>
      <c r="F24" s="48">
        <v>0.72803307625257574</v>
      </c>
      <c r="G24" s="48">
        <v>0.89004255375025809</v>
      </c>
      <c r="H24" s="50">
        <v>0.92461126187223364</v>
      </c>
      <c r="I24" s="42"/>
      <c r="J24" s="42"/>
      <c r="K24" s="42"/>
      <c r="L24" s="42"/>
      <c r="M24" s="42"/>
      <c r="N24" s="42"/>
      <c r="O24" s="42"/>
      <c r="P24" s="42"/>
      <c r="Q24" s="34"/>
      <c r="R24" s="52"/>
      <c r="S24" s="52"/>
      <c r="T24" s="52"/>
      <c r="U24" s="52"/>
      <c r="V24" s="52"/>
    </row>
    <row r="25" spans="1:22" s="33" customFormat="1" ht="16.149999999999999" customHeight="1" x14ac:dyDescent="0.2">
      <c r="A25" s="35">
        <v>2014</v>
      </c>
      <c r="B25" s="34"/>
      <c r="C25" s="43">
        <v>2055.1727821575769</v>
      </c>
      <c r="D25" s="34"/>
      <c r="E25" s="44">
        <v>0.19099347019661306</v>
      </c>
      <c r="F25" s="42">
        <v>0.72194179492545607</v>
      </c>
      <c r="G25" s="45">
        <v>0.87530961897752158</v>
      </c>
      <c r="H25" s="42"/>
      <c r="I25" s="42"/>
      <c r="J25" s="42"/>
      <c r="K25" s="42"/>
      <c r="L25" s="42"/>
      <c r="M25" s="42"/>
      <c r="N25" s="42"/>
      <c r="O25" s="42"/>
      <c r="P25" s="42"/>
      <c r="Q25" s="34"/>
      <c r="R25" s="52"/>
      <c r="S25" s="52"/>
      <c r="T25" s="52"/>
      <c r="U25" s="52"/>
      <c r="V25" s="52"/>
    </row>
    <row r="26" spans="1:22" s="33" customFormat="1" ht="16.149999999999999" customHeight="1" x14ac:dyDescent="0.2">
      <c r="A26" s="35">
        <v>2015</v>
      </c>
      <c r="B26" s="34"/>
      <c r="C26" s="46">
        <v>2476.5672862342094</v>
      </c>
      <c r="D26" s="34"/>
      <c r="E26" s="55">
        <v>0.17493705932819981</v>
      </c>
      <c r="F26" s="50">
        <v>0.68849736601046518</v>
      </c>
      <c r="G26" s="42"/>
      <c r="H26" s="42"/>
      <c r="I26" s="42"/>
      <c r="J26" s="42"/>
      <c r="K26" s="42"/>
      <c r="L26" s="42"/>
      <c r="M26" s="42"/>
      <c r="N26" s="42"/>
      <c r="O26" s="42"/>
      <c r="P26" s="42"/>
      <c r="Q26" s="34"/>
      <c r="R26" s="52"/>
      <c r="S26" s="52"/>
      <c r="T26" s="52"/>
      <c r="U26" s="52"/>
      <c r="V26" s="52"/>
    </row>
    <row r="27" spans="1:22" s="33" customFormat="1" ht="16.149999999999999" customHeight="1" x14ac:dyDescent="0.2">
      <c r="A27" s="35">
        <v>2016</v>
      </c>
      <c r="B27" s="34"/>
      <c r="C27" s="56">
        <v>1576.8102699066567</v>
      </c>
      <c r="D27" s="34"/>
      <c r="E27" s="57">
        <v>0.32327565649796602</v>
      </c>
      <c r="F27" s="42"/>
      <c r="G27" s="42"/>
      <c r="H27" s="42"/>
      <c r="I27" s="42"/>
      <c r="J27" s="42"/>
      <c r="K27" s="42"/>
      <c r="L27" s="42"/>
      <c r="M27" s="42"/>
      <c r="N27" s="42"/>
      <c r="O27" s="42"/>
      <c r="P27" s="42"/>
      <c r="Q27" s="34"/>
      <c r="R27" s="52"/>
      <c r="S27" s="52"/>
      <c r="T27" s="52"/>
      <c r="U27" s="52"/>
      <c r="V27" s="52"/>
    </row>
    <row r="28" spans="1:22" ht="15.6" customHeight="1" x14ac:dyDescent="0.2">
      <c r="A28" s="36"/>
      <c r="B28" s="36"/>
      <c r="C28" s="36"/>
      <c r="D28" s="36"/>
      <c r="E28" s="36"/>
      <c r="F28" s="36"/>
      <c r="G28" s="36"/>
      <c r="H28" s="58"/>
      <c r="I28" s="58"/>
      <c r="J28" s="58"/>
      <c r="K28" s="58"/>
      <c r="L28" s="58"/>
      <c r="M28" s="58"/>
      <c r="N28" s="58"/>
      <c r="O28" s="58"/>
      <c r="P28" s="58"/>
      <c r="Q28" s="18"/>
      <c r="R28" s="59"/>
      <c r="S28" s="59"/>
      <c r="T28" s="59"/>
      <c r="U28" s="59"/>
      <c r="V28" s="59"/>
    </row>
    <row r="29" spans="1:22" ht="40.15" customHeight="1" x14ac:dyDescent="0.2">
      <c r="A29" s="20" t="s">
        <v>39</v>
      </c>
      <c r="B29" s="60"/>
      <c r="C29" s="20" t="s">
        <v>29</v>
      </c>
      <c r="D29" s="20"/>
      <c r="E29" s="119" t="s">
        <v>33</v>
      </c>
      <c r="F29" s="119"/>
      <c r="G29" s="119"/>
      <c r="H29" s="119"/>
      <c r="I29" s="119"/>
      <c r="J29" s="119"/>
      <c r="K29" s="119"/>
      <c r="L29" s="119"/>
      <c r="M29" s="119"/>
      <c r="N29" s="119"/>
      <c r="O29" s="119"/>
      <c r="P29" s="119"/>
      <c r="Q29" s="61"/>
      <c r="R29" s="62"/>
    </row>
    <row r="30" spans="1:22" s="64" customFormat="1" ht="15.6" customHeight="1" x14ac:dyDescent="0.2">
      <c r="A30" s="20"/>
      <c r="B30" s="66"/>
      <c r="C30" s="67"/>
      <c r="D30" s="20"/>
      <c r="E30" s="35">
        <v>12</v>
      </c>
      <c r="F30" s="35">
        <v>24</v>
      </c>
      <c r="G30" s="35">
        <v>36</v>
      </c>
      <c r="H30" s="35">
        <v>48</v>
      </c>
      <c r="I30" s="35">
        <v>60</v>
      </c>
      <c r="J30" s="35">
        <v>72</v>
      </c>
      <c r="K30" s="35">
        <v>84</v>
      </c>
      <c r="L30" s="35">
        <v>96</v>
      </c>
      <c r="M30" s="35">
        <v>108</v>
      </c>
      <c r="N30" s="35">
        <v>120</v>
      </c>
      <c r="O30" s="35">
        <v>132</v>
      </c>
      <c r="P30" s="35">
        <v>144</v>
      </c>
      <c r="Q30" s="35">
        <v>156</v>
      </c>
      <c r="R30" s="36">
        <v>168</v>
      </c>
      <c r="S30" s="36">
        <v>180</v>
      </c>
      <c r="T30" s="36">
        <v>192</v>
      </c>
    </row>
    <row r="31" spans="1:22" s="64" customFormat="1" ht="16.149999999999999" customHeight="1" x14ac:dyDescent="0.2">
      <c r="A31" s="35" t="s">
        <v>31</v>
      </c>
      <c r="B31" s="69"/>
      <c r="C31" s="70">
        <v>1724.4530622413467</v>
      </c>
      <c r="D31" s="20"/>
      <c r="E31" s="38">
        <v>0.11677567670439178</v>
      </c>
      <c r="F31" s="39">
        <v>0.49315073567113998</v>
      </c>
      <c r="G31" s="39">
        <v>0.64717937033317041</v>
      </c>
      <c r="H31" s="39">
        <v>0.73150879807218627</v>
      </c>
      <c r="I31" s="39">
        <v>0.80438504630254581</v>
      </c>
      <c r="J31" s="39">
        <v>0.84665690464429222</v>
      </c>
      <c r="K31" s="39">
        <v>0.87772807683026299</v>
      </c>
      <c r="L31" s="39">
        <v>0.90843747699179034</v>
      </c>
      <c r="M31" s="39">
        <v>0.92766989506148267</v>
      </c>
      <c r="N31" s="39">
        <v>0.94489863157316267</v>
      </c>
      <c r="O31" s="39">
        <v>0.95960879696863011</v>
      </c>
      <c r="P31" s="39">
        <v>0.97156491375315479</v>
      </c>
      <c r="Q31" s="39">
        <v>0.9803156607463267</v>
      </c>
      <c r="R31" s="39">
        <v>0.98789981098001667</v>
      </c>
      <c r="S31" s="71">
        <v>0.99431152302496384</v>
      </c>
      <c r="T31" s="72">
        <v>1.0031153390366303</v>
      </c>
    </row>
    <row r="32" spans="1:22" s="64" customFormat="1" ht="19.149999999999999" customHeight="1" x14ac:dyDescent="0.2">
      <c r="A32" s="35">
        <v>2002</v>
      </c>
      <c r="B32" s="69"/>
      <c r="C32" s="73">
        <v>1438.3078279431093</v>
      </c>
      <c r="D32" s="20"/>
      <c r="E32" s="44">
        <v>0.1242603006031221</v>
      </c>
      <c r="F32" s="42">
        <v>0.45866612989273159</v>
      </c>
      <c r="G32" s="42">
        <v>0.59081673000664536</v>
      </c>
      <c r="H32" s="42">
        <v>0.65119612459221821</v>
      </c>
      <c r="I32" s="42">
        <v>0.69421577280119673</v>
      </c>
      <c r="J32" s="42">
        <v>0.71615704195342278</v>
      </c>
      <c r="K32" s="42">
        <v>0.74240244438488467</v>
      </c>
      <c r="L32" s="42">
        <v>0.76462806083193369</v>
      </c>
      <c r="M32" s="42">
        <v>0.77863996534873181</v>
      </c>
      <c r="N32" s="42">
        <v>0.79192858250647102</v>
      </c>
      <c r="O32" s="42">
        <v>0.80439165757467879</v>
      </c>
      <c r="P32" s="42">
        <v>0.81311438116807599</v>
      </c>
      <c r="Q32" s="42">
        <v>0.82254341753171623</v>
      </c>
      <c r="R32" s="42">
        <v>0.82960863989339173</v>
      </c>
      <c r="S32" s="45">
        <v>0.83902193189218144</v>
      </c>
    </row>
    <row r="33" spans="1:18" s="64" customFormat="1" ht="16.149999999999999" customHeight="1" x14ac:dyDescent="0.2">
      <c r="A33" s="35">
        <v>2003</v>
      </c>
      <c r="B33" s="66"/>
      <c r="C33" s="74">
        <v>1480.0541833172533</v>
      </c>
      <c r="D33" s="20"/>
      <c r="E33" s="47">
        <v>0.14442342517871082</v>
      </c>
      <c r="F33" s="48">
        <v>0.41913653643909587</v>
      </c>
      <c r="G33" s="48">
        <v>0.51086917451643088</v>
      </c>
      <c r="H33" s="48">
        <v>0.54846856006833777</v>
      </c>
      <c r="I33" s="48">
        <v>0.59732134586862473</v>
      </c>
      <c r="J33" s="48">
        <v>0.62737026082014946</v>
      </c>
      <c r="K33" s="48">
        <v>0.64805305430670124</v>
      </c>
      <c r="L33" s="48">
        <v>0.66844631097671292</v>
      </c>
      <c r="M33" s="48">
        <v>0.67961812372499852</v>
      </c>
      <c r="N33" s="48">
        <v>0.68789595016718141</v>
      </c>
      <c r="O33" s="48">
        <v>0.69432755267086155</v>
      </c>
      <c r="P33" s="48">
        <v>0.70650991890241754</v>
      </c>
      <c r="Q33" s="48">
        <v>0.71627583031926534</v>
      </c>
      <c r="R33" s="49">
        <v>0.72226024142133227</v>
      </c>
    </row>
    <row r="34" spans="1:18" s="64" customFormat="1" ht="16.149999999999999" customHeight="1" x14ac:dyDescent="0.2">
      <c r="A34" s="35">
        <v>2004</v>
      </c>
      <c r="B34" s="66"/>
      <c r="C34" s="73">
        <v>1503.2211734486409</v>
      </c>
      <c r="D34" s="20"/>
      <c r="E34" s="44">
        <v>0.12144170399680412</v>
      </c>
      <c r="F34" s="42">
        <v>0.40868297672745724</v>
      </c>
      <c r="G34" s="42">
        <v>0.51013408195702725</v>
      </c>
      <c r="H34" s="42">
        <v>0.57140217382469172</v>
      </c>
      <c r="I34" s="42">
        <v>0.60926825958033581</v>
      </c>
      <c r="J34" s="42">
        <v>0.63271460179756367</v>
      </c>
      <c r="K34" s="42">
        <v>0.65689704041066244</v>
      </c>
      <c r="L34" s="42">
        <v>0.67660441772901614</v>
      </c>
      <c r="M34" s="42">
        <v>0.69699282549259389</v>
      </c>
      <c r="N34" s="42">
        <v>0.70634854079427289</v>
      </c>
      <c r="O34" s="42">
        <v>0.71662536210033756</v>
      </c>
      <c r="P34" s="42">
        <v>0.72298910240220149</v>
      </c>
      <c r="Q34" s="75">
        <v>0.72990693576694765</v>
      </c>
    </row>
    <row r="35" spans="1:18" s="64" customFormat="1" ht="16.149999999999999" customHeight="1" x14ac:dyDescent="0.2">
      <c r="A35" s="35">
        <v>2005</v>
      </c>
      <c r="B35" s="66"/>
      <c r="C35" s="74">
        <v>1238.038254378426</v>
      </c>
      <c r="D35" s="20"/>
      <c r="E35" s="47">
        <v>0.10166111807013775</v>
      </c>
      <c r="F35" s="48">
        <v>0.33917510742973156</v>
      </c>
      <c r="G35" s="48">
        <v>0.42565518099416122</v>
      </c>
      <c r="H35" s="48">
        <v>0.4813017513956287</v>
      </c>
      <c r="I35" s="48">
        <v>0.52016994298256725</v>
      </c>
      <c r="J35" s="48">
        <v>0.55115176077791472</v>
      </c>
      <c r="K35" s="48">
        <v>0.57386097228873822</v>
      </c>
      <c r="L35" s="48">
        <v>0.59166858270977707</v>
      </c>
      <c r="M35" s="48">
        <v>0.60756044496629069</v>
      </c>
      <c r="N35" s="48">
        <v>0.61911373252331503</v>
      </c>
      <c r="O35" s="48">
        <v>0.62642701953959534</v>
      </c>
      <c r="P35" s="48">
        <v>0.63556292129155778</v>
      </c>
      <c r="Q35" s="66"/>
    </row>
    <row r="36" spans="1:18" s="64" customFormat="1" ht="16.149999999999999" customHeight="1" x14ac:dyDescent="0.2">
      <c r="A36" s="35">
        <v>2006</v>
      </c>
      <c r="B36" s="66"/>
      <c r="C36" s="73">
        <v>1099.8437392090382</v>
      </c>
      <c r="D36" s="20"/>
      <c r="E36" s="44">
        <v>-1.2643679211543963E-2</v>
      </c>
      <c r="F36" s="42">
        <v>0.30818776969336942</v>
      </c>
      <c r="G36" s="42">
        <v>0.44175407842271841</v>
      </c>
      <c r="H36" s="42">
        <v>0.49788102152549091</v>
      </c>
      <c r="I36" s="42">
        <v>0.54136577532970154</v>
      </c>
      <c r="J36" s="42">
        <v>0.57098258326725593</v>
      </c>
      <c r="K36" s="42">
        <v>0.59216862008255</v>
      </c>
      <c r="L36" s="42">
        <v>0.61100634908831541</v>
      </c>
      <c r="M36" s="42">
        <v>0.62437880755089015</v>
      </c>
      <c r="N36" s="42">
        <v>0.6318507352455266</v>
      </c>
      <c r="O36" s="45">
        <v>0.63859809100884712</v>
      </c>
      <c r="P36" s="42" t="s">
        <v>32</v>
      </c>
      <c r="Q36" s="66"/>
    </row>
    <row r="37" spans="1:18" s="64" customFormat="1" ht="16.149999999999999" customHeight="1" x14ac:dyDescent="0.2">
      <c r="A37" s="35">
        <v>2007</v>
      </c>
      <c r="B37" s="66"/>
      <c r="C37" s="74">
        <v>1289.3070729433318</v>
      </c>
      <c r="D37" s="20"/>
      <c r="E37" s="47">
        <v>7.8454092104133039E-2</v>
      </c>
      <c r="F37" s="48">
        <v>0.4279813172800303</v>
      </c>
      <c r="G37" s="48">
        <v>0.58587460524757062</v>
      </c>
      <c r="H37" s="48">
        <v>0.63322638280043542</v>
      </c>
      <c r="I37" s="48">
        <v>0.66679598709394117</v>
      </c>
      <c r="J37" s="48">
        <v>0.68980277488126507</v>
      </c>
      <c r="K37" s="48">
        <v>0.71275856881918476</v>
      </c>
      <c r="L37" s="48">
        <v>0.72854836569370118</v>
      </c>
      <c r="M37" s="48">
        <v>0.73838551491106885</v>
      </c>
      <c r="N37" s="50">
        <v>0.74715018004284395</v>
      </c>
      <c r="O37" s="42" t="s">
        <v>32</v>
      </c>
      <c r="P37" s="42" t="s">
        <v>32</v>
      </c>
      <c r="Q37" s="66"/>
    </row>
    <row r="38" spans="1:18" s="64" customFormat="1" ht="16.149999999999999" customHeight="1" x14ac:dyDescent="0.2">
      <c r="A38" s="35">
        <v>2008</v>
      </c>
      <c r="B38" s="66"/>
      <c r="C38" s="73">
        <v>1302.2554553646391</v>
      </c>
      <c r="D38" s="20"/>
      <c r="E38" s="44">
        <v>0.13189907598558751</v>
      </c>
      <c r="F38" s="42">
        <v>0.47996657737804593</v>
      </c>
      <c r="G38" s="42">
        <v>0.60403776088200334</v>
      </c>
      <c r="H38" s="42">
        <v>0.67027216873166817</v>
      </c>
      <c r="I38" s="42">
        <v>0.70136354016165992</v>
      </c>
      <c r="J38" s="42">
        <v>0.729320403518251</v>
      </c>
      <c r="K38" s="42">
        <v>0.75560138572127766</v>
      </c>
      <c r="L38" s="42">
        <v>0.76589536869066888</v>
      </c>
      <c r="M38" s="45">
        <v>0.77821758092438764</v>
      </c>
      <c r="N38" s="42" t="s">
        <v>32</v>
      </c>
      <c r="O38" s="42" t="s">
        <v>32</v>
      </c>
      <c r="P38" s="42" t="s">
        <v>32</v>
      </c>
      <c r="Q38" s="66"/>
    </row>
    <row r="39" spans="1:18" s="64" customFormat="1" ht="16.149999999999999" customHeight="1" x14ac:dyDescent="0.2">
      <c r="A39" s="35">
        <v>2009</v>
      </c>
      <c r="B39" s="66"/>
      <c r="C39" s="74">
        <v>1343.8479783712421</v>
      </c>
      <c r="D39" s="20"/>
      <c r="E39" s="47">
        <v>0.11270040944307164</v>
      </c>
      <c r="F39" s="48">
        <v>0.45519942395144564</v>
      </c>
      <c r="G39" s="48">
        <v>0.62829824867178807</v>
      </c>
      <c r="H39" s="48">
        <v>0.68960717382067349</v>
      </c>
      <c r="I39" s="48">
        <v>0.72074564757877235</v>
      </c>
      <c r="J39" s="48">
        <v>0.77761239348110045</v>
      </c>
      <c r="K39" s="48">
        <v>0.79997314425331212</v>
      </c>
      <c r="L39" s="50">
        <v>0.81520736429240426</v>
      </c>
      <c r="M39" s="42" t="s">
        <v>32</v>
      </c>
      <c r="N39" s="42" t="s">
        <v>32</v>
      </c>
      <c r="O39" s="42" t="s">
        <v>32</v>
      </c>
      <c r="P39" s="42" t="s">
        <v>32</v>
      </c>
      <c r="Q39" s="66"/>
    </row>
    <row r="40" spans="1:18" s="64" customFormat="1" ht="16.149999999999999" customHeight="1" x14ac:dyDescent="0.2">
      <c r="A40" s="35">
        <v>2010</v>
      </c>
      <c r="B40" s="66"/>
      <c r="C40" s="73">
        <v>1077.3726156849232</v>
      </c>
      <c r="D40" s="20"/>
      <c r="E40" s="44">
        <v>8.1291859347648779E-2</v>
      </c>
      <c r="F40" s="42">
        <v>0.39566140075914596</v>
      </c>
      <c r="G40" s="42">
        <v>0.5263295028272128</v>
      </c>
      <c r="H40" s="76">
        <v>0.62102849143533345</v>
      </c>
      <c r="I40" s="42">
        <v>0.72559614040080644</v>
      </c>
      <c r="J40" s="42">
        <v>0.7553343183476785</v>
      </c>
      <c r="K40" s="45">
        <v>0.78010846404240808</v>
      </c>
      <c r="L40" s="42" t="s">
        <v>32</v>
      </c>
      <c r="M40" s="42" t="s">
        <v>32</v>
      </c>
      <c r="N40" s="42" t="s">
        <v>32</v>
      </c>
      <c r="O40" s="42" t="s">
        <v>32</v>
      </c>
      <c r="P40" s="42" t="s">
        <v>32</v>
      </c>
      <c r="Q40" s="66"/>
    </row>
    <row r="41" spans="1:18" s="64" customFormat="1" ht="15.6" customHeight="1" x14ac:dyDescent="0.2">
      <c r="A41" s="35">
        <v>2011</v>
      </c>
      <c r="B41" s="66"/>
      <c r="C41" s="74">
        <v>1852.382683559201</v>
      </c>
      <c r="D41" s="20"/>
      <c r="E41" s="47">
        <v>8.9973680310298787E-2</v>
      </c>
      <c r="F41" s="48">
        <v>0.49870440045305509</v>
      </c>
      <c r="G41" s="48">
        <v>0.72393094531271285</v>
      </c>
      <c r="H41" s="48">
        <v>0.78246218858180616</v>
      </c>
      <c r="I41" s="48">
        <v>0.81618307564605563</v>
      </c>
      <c r="J41" s="50">
        <v>0.8372863869054552</v>
      </c>
      <c r="K41" s="42" t="s">
        <v>32</v>
      </c>
      <c r="L41" s="42" t="s">
        <v>32</v>
      </c>
      <c r="M41" s="42" t="s">
        <v>32</v>
      </c>
      <c r="N41" s="42" t="s">
        <v>32</v>
      </c>
      <c r="O41" s="42" t="s">
        <v>32</v>
      </c>
      <c r="P41" s="42" t="s">
        <v>32</v>
      </c>
      <c r="Q41" s="66"/>
    </row>
    <row r="42" spans="1:18" s="64" customFormat="1" ht="18.600000000000001" customHeight="1" x14ac:dyDescent="0.2">
      <c r="A42" s="35">
        <v>2012</v>
      </c>
      <c r="B42" s="77"/>
      <c r="C42" s="73">
        <v>2345.0159956021294</v>
      </c>
      <c r="D42" s="20"/>
      <c r="E42" s="78">
        <v>9.8425521080939882E-2</v>
      </c>
      <c r="F42" s="42">
        <v>0.51233128104325787</v>
      </c>
      <c r="G42" s="42">
        <v>0.67805682930688493</v>
      </c>
      <c r="H42" s="42">
        <v>0.74814931724497624</v>
      </c>
      <c r="I42" s="45">
        <v>0.78655272116732411</v>
      </c>
      <c r="J42" s="42" t="s">
        <v>32</v>
      </c>
      <c r="K42" s="42" t="s">
        <v>32</v>
      </c>
      <c r="L42" s="42" t="s">
        <v>32</v>
      </c>
      <c r="M42" s="42" t="s">
        <v>32</v>
      </c>
      <c r="N42" s="42" t="s">
        <v>32</v>
      </c>
      <c r="O42" s="42" t="s">
        <v>32</v>
      </c>
      <c r="P42" s="42" t="s">
        <v>32</v>
      </c>
      <c r="Q42" s="66"/>
    </row>
    <row r="43" spans="1:18" s="64" customFormat="1" ht="18.600000000000001" customHeight="1" x14ac:dyDescent="0.2">
      <c r="A43" s="35">
        <v>2013</v>
      </c>
      <c r="B43" s="77"/>
      <c r="C43" s="74">
        <v>2271.7441662135629</v>
      </c>
      <c r="D43" s="20"/>
      <c r="E43" s="48">
        <v>9.3134783410741093E-2</v>
      </c>
      <c r="F43" s="48">
        <v>0.53676791638758459</v>
      </c>
      <c r="G43" s="48">
        <v>0.7541869414461605</v>
      </c>
      <c r="H43" s="48">
        <v>0.81900057293188788</v>
      </c>
      <c r="I43" s="42"/>
      <c r="J43" s="42"/>
      <c r="K43" s="42"/>
      <c r="L43" s="42"/>
      <c r="M43" s="42"/>
      <c r="N43" s="42"/>
      <c r="O43" s="42"/>
      <c r="P43" s="42"/>
      <c r="Q43" s="66"/>
    </row>
    <row r="44" spans="1:18" s="64" customFormat="1" ht="18.600000000000001" customHeight="1" x14ac:dyDescent="0.2">
      <c r="A44" s="35">
        <v>2014</v>
      </c>
      <c r="B44" s="77"/>
      <c r="C44" s="73">
        <v>2055.1727821575769</v>
      </c>
      <c r="D44" s="20"/>
      <c r="E44" s="79">
        <v>0.11261786303789395</v>
      </c>
      <c r="F44" s="42">
        <v>0.52451086428336002</v>
      </c>
      <c r="G44" s="45">
        <v>0.71910316144135644</v>
      </c>
      <c r="H44" s="42"/>
      <c r="I44" s="42"/>
      <c r="J44" s="42"/>
      <c r="K44" s="42"/>
      <c r="L44" s="42"/>
      <c r="M44" s="42"/>
      <c r="N44" s="42"/>
      <c r="O44" s="42"/>
      <c r="P44" s="42"/>
      <c r="Q44" s="66"/>
    </row>
    <row r="45" spans="1:18" s="64" customFormat="1" ht="18.600000000000001" customHeight="1" x14ac:dyDescent="0.2">
      <c r="A45" s="35">
        <v>2015</v>
      </c>
      <c r="B45" s="77"/>
      <c r="C45" s="74">
        <v>2476.5672862342094</v>
      </c>
      <c r="D45" s="20"/>
      <c r="E45" s="55">
        <v>0.11215610393071943</v>
      </c>
      <c r="F45" s="50">
        <v>0.50360953226802374</v>
      </c>
      <c r="G45" s="42"/>
      <c r="H45" s="42"/>
      <c r="I45" s="42"/>
      <c r="J45" s="42"/>
      <c r="K45" s="42"/>
      <c r="L45" s="42"/>
      <c r="M45" s="42"/>
      <c r="N45" s="42"/>
      <c r="O45" s="42"/>
      <c r="P45" s="42"/>
      <c r="Q45" s="66"/>
    </row>
    <row r="46" spans="1:18" s="64" customFormat="1" ht="18.600000000000001" customHeight="1" x14ac:dyDescent="0.2">
      <c r="A46" s="35">
        <v>2016</v>
      </c>
      <c r="B46" s="77"/>
      <c r="C46" s="80">
        <v>1576.8102699066567</v>
      </c>
      <c r="D46" s="20"/>
      <c r="E46" s="81">
        <v>0.14477911153510931</v>
      </c>
      <c r="F46" s="42"/>
      <c r="G46" s="42"/>
      <c r="H46" s="42"/>
      <c r="I46" s="42"/>
      <c r="J46" s="42"/>
      <c r="K46" s="42"/>
      <c r="L46" s="42"/>
      <c r="M46" s="42"/>
      <c r="N46" s="42"/>
      <c r="O46" s="42"/>
      <c r="P46" s="42"/>
      <c r="Q46" s="66"/>
    </row>
    <row r="47" spans="1:18" ht="15" customHeight="1" x14ac:dyDescent="0.2">
      <c r="A47" s="36"/>
      <c r="B47" s="21"/>
      <c r="C47" s="82"/>
      <c r="D47" s="20"/>
      <c r="E47" s="58"/>
      <c r="F47" s="58"/>
      <c r="G47" s="58"/>
      <c r="H47" s="58"/>
      <c r="I47" s="58"/>
      <c r="J47" s="58"/>
      <c r="K47" s="58"/>
      <c r="L47" s="58"/>
      <c r="M47" s="58"/>
      <c r="N47" s="58"/>
      <c r="O47" s="58"/>
      <c r="P47" s="58"/>
      <c r="Q47" s="18"/>
    </row>
    <row r="48" spans="1:18" ht="2.4500000000000002" customHeight="1" x14ac:dyDescent="0.2">
      <c r="A48" s="20"/>
      <c r="B48" s="18"/>
      <c r="C48" s="25"/>
      <c r="D48" s="20"/>
      <c r="E48" s="36"/>
      <c r="F48" s="36"/>
      <c r="G48" s="36"/>
      <c r="H48" s="36"/>
      <c r="I48" s="36"/>
      <c r="J48" s="36"/>
      <c r="K48" s="36"/>
      <c r="L48" s="36"/>
      <c r="M48" s="36"/>
      <c r="N48" s="36"/>
      <c r="O48" s="18"/>
      <c r="P48" s="18"/>
      <c r="Q48" s="18"/>
    </row>
    <row r="49" spans="1:17" ht="15" customHeight="1" x14ac:dyDescent="0.2">
      <c r="A49" s="83"/>
      <c r="B49" s="18"/>
      <c r="C49" s="84"/>
      <c r="D49" s="18"/>
      <c r="E49" s="58"/>
      <c r="F49" s="58"/>
      <c r="G49" s="58"/>
      <c r="H49" s="58"/>
      <c r="I49" s="58"/>
      <c r="J49" s="58"/>
      <c r="K49" s="58"/>
      <c r="L49" s="58"/>
      <c r="M49" s="58"/>
      <c r="N49" s="58"/>
      <c r="O49" s="18"/>
      <c r="P49" s="18"/>
      <c r="Q49" s="18"/>
    </row>
    <row r="50" spans="1:17" ht="45.6" customHeight="1" x14ac:dyDescent="0.2">
      <c r="A50" s="20" t="s">
        <v>39</v>
      </c>
      <c r="B50" s="21"/>
      <c r="C50" s="20" t="s">
        <v>34</v>
      </c>
      <c r="D50" s="20"/>
      <c r="E50" s="20" t="s">
        <v>35</v>
      </c>
      <c r="F50" s="20" t="s">
        <v>36</v>
      </c>
      <c r="G50" s="20" t="s">
        <v>37</v>
      </c>
      <c r="H50" s="58"/>
      <c r="I50" s="120"/>
      <c r="J50" s="120"/>
      <c r="K50" s="120"/>
      <c r="L50" s="120"/>
      <c r="M50" s="120"/>
      <c r="N50" s="120"/>
      <c r="O50" s="120"/>
      <c r="P50" s="120"/>
    </row>
    <row r="51" spans="1:17" s="33" customFormat="1" ht="16.149999999999999" customHeight="1" x14ac:dyDescent="0.2">
      <c r="A51" s="65" t="s">
        <v>31</v>
      </c>
      <c r="B51" s="34"/>
      <c r="C51" s="85">
        <v>1.1206934496825209</v>
      </c>
      <c r="D51" s="34"/>
      <c r="E51" s="86">
        <v>1.0031153390366301</v>
      </c>
      <c r="F51" s="86">
        <v>8.2418893847552646E-2</v>
      </c>
      <c r="G51" s="86">
        <v>3.5159216798338139E-2</v>
      </c>
      <c r="H51" s="42"/>
      <c r="I51" s="42"/>
      <c r="J51" s="42"/>
      <c r="K51" s="42"/>
      <c r="L51" s="42"/>
      <c r="M51" s="42"/>
      <c r="N51" s="42"/>
    </row>
    <row r="52" spans="1:17" s="33" customFormat="1" ht="16.149999999999999" customHeight="1" x14ac:dyDescent="0.2">
      <c r="A52" s="65">
        <v>2002</v>
      </c>
      <c r="B52" s="34"/>
      <c r="C52" s="87">
        <v>1.0049644164978766</v>
      </c>
      <c r="D52" s="34"/>
      <c r="E52" s="88">
        <v>0.83902193189218155</v>
      </c>
      <c r="F52" s="88">
        <v>0.10961895811806598</v>
      </c>
      <c r="G52" s="88">
        <v>5.6323526487628894E-2</v>
      </c>
      <c r="H52" s="42"/>
      <c r="I52" s="42"/>
      <c r="J52" s="42"/>
      <c r="K52" s="42"/>
      <c r="L52" s="42"/>
      <c r="M52" s="42"/>
      <c r="N52" s="42"/>
    </row>
    <row r="53" spans="1:17" s="33" customFormat="1" ht="16.149999999999999" customHeight="1" x14ac:dyDescent="0.2">
      <c r="A53" s="65">
        <v>2003</v>
      </c>
      <c r="B53" s="34"/>
      <c r="C53" s="89">
        <v>0.91573400478667266</v>
      </c>
      <c r="D53" s="34"/>
      <c r="E53" s="90">
        <v>0.7222602414213326</v>
      </c>
      <c r="F53" s="90">
        <v>0.11231239483281913</v>
      </c>
      <c r="G53" s="90">
        <v>8.1161368532520956E-2</v>
      </c>
      <c r="H53" s="42"/>
      <c r="I53" s="42"/>
      <c r="J53" s="42"/>
      <c r="K53" s="42"/>
      <c r="L53" s="42"/>
      <c r="M53" s="42"/>
      <c r="N53" s="42"/>
    </row>
    <row r="54" spans="1:17" s="33" customFormat="1" ht="16.149999999999999" customHeight="1" x14ac:dyDescent="0.2">
      <c r="A54" s="65">
        <v>2004</v>
      </c>
      <c r="B54" s="34"/>
      <c r="C54" s="87">
        <v>0.90585531526127883</v>
      </c>
      <c r="D54" s="34"/>
      <c r="E54" s="88">
        <v>0.7299069357669471</v>
      </c>
      <c r="F54" s="88">
        <v>0.10250535928472139</v>
      </c>
      <c r="G54" s="88">
        <v>7.3443020209610466E-2</v>
      </c>
      <c r="H54" s="42"/>
      <c r="I54" s="42"/>
      <c r="J54" s="42"/>
      <c r="K54" s="42"/>
      <c r="L54" s="42"/>
      <c r="M54" s="42"/>
      <c r="N54" s="42"/>
    </row>
    <row r="55" spans="1:17" s="33" customFormat="1" ht="16.149999999999999" customHeight="1" x14ac:dyDescent="0.2">
      <c r="A55" s="65">
        <v>2005</v>
      </c>
      <c r="B55" s="34"/>
      <c r="C55" s="89">
        <v>0.84692548563541914</v>
      </c>
      <c r="D55" s="34"/>
      <c r="E55" s="90">
        <v>0.63556292129155811</v>
      </c>
      <c r="F55" s="90">
        <v>0.12482863526700902</v>
      </c>
      <c r="G55" s="90">
        <v>8.6533929076851937E-2</v>
      </c>
      <c r="H55" s="42"/>
      <c r="I55" s="42"/>
      <c r="J55" s="42"/>
      <c r="K55" s="42"/>
      <c r="L55" s="42"/>
      <c r="M55" s="42"/>
      <c r="N55" s="42"/>
    </row>
    <row r="56" spans="1:17" s="33" customFormat="1" ht="16.149999999999999" customHeight="1" x14ac:dyDescent="0.2">
      <c r="A56" s="65">
        <v>2006</v>
      </c>
      <c r="B56" s="34"/>
      <c r="C56" s="87">
        <v>0.85083619777314123</v>
      </c>
      <c r="D56" s="34"/>
      <c r="E56" s="88">
        <v>0.63859809100884668</v>
      </c>
      <c r="F56" s="88">
        <v>0.12114486835592088</v>
      </c>
      <c r="G56" s="88">
        <v>9.1093238408373758E-2</v>
      </c>
      <c r="H56" s="42"/>
      <c r="I56" s="42"/>
      <c r="J56" s="42"/>
      <c r="K56" s="42"/>
      <c r="L56" s="42"/>
      <c r="M56" s="42"/>
      <c r="N56" s="42"/>
    </row>
    <row r="57" spans="1:17" s="33" customFormat="1" ht="16.149999999999999" customHeight="1" x14ac:dyDescent="0.2">
      <c r="A57" s="65">
        <v>2007</v>
      </c>
      <c r="B57" s="34"/>
      <c r="C57" s="89">
        <v>0.90500567714654445</v>
      </c>
      <c r="D57" s="34"/>
      <c r="E57" s="90">
        <v>0.74715018004284395</v>
      </c>
      <c r="F57" s="90">
        <v>9.8866935717499327E-2</v>
      </c>
      <c r="G57" s="90">
        <v>5.8988561386201101E-2</v>
      </c>
      <c r="H57" s="42"/>
      <c r="I57" s="42"/>
      <c r="J57" s="42"/>
      <c r="K57" s="42"/>
      <c r="L57" s="42"/>
      <c r="M57" s="42"/>
      <c r="N57" s="42"/>
    </row>
    <row r="58" spans="1:17" s="33" customFormat="1" ht="16.149999999999999" customHeight="1" x14ac:dyDescent="0.2">
      <c r="A58" s="65">
        <v>2008</v>
      </c>
      <c r="B58" s="34"/>
      <c r="C58" s="87">
        <v>0.90163273412043432</v>
      </c>
      <c r="D58" s="34"/>
      <c r="E58" s="88">
        <v>0.77821758092438775</v>
      </c>
      <c r="F58" s="88">
        <v>8.4340832078577122E-2</v>
      </c>
      <c r="G58" s="88">
        <v>3.9074321117469488E-2</v>
      </c>
      <c r="H58" s="42"/>
      <c r="I58" s="42"/>
      <c r="J58" s="42"/>
      <c r="K58" s="42"/>
      <c r="L58" s="42"/>
      <c r="M58" s="42"/>
      <c r="N58" s="42"/>
    </row>
    <row r="59" spans="1:17" s="33" customFormat="1" ht="16.149999999999999" customHeight="1" x14ac:dyDescent="0.2">
      <c r="A59" s="65">
        <v>2009</v>
      </c>
      <c r="B59" s="34"/>
      <c r="C59" s="89">
        <v>0.94987993324223985</v>
      </c>
      <c r="D59" s="34"/>
      <c r="E59" s="90">
        <v>0.81520736429240448</v>
      </c>
      <c r="F59" s="90">
        <v>8.6420081784575678E-2</v>
      </c>
      <c r="G59" s="90">
        <v>4.825248716525956E-2</v>
      </c>
      <c r="H59" s="34"/>
      <c r="I59" s="34"/>
      <c r="J59" s="91"/>
      <c r="K59" s="91"/>
      <c r="L59" s="91"/>
      <c r="M59" s="91"/>
      <c r="N59" s="91"/>
    </row>
    <row r="60" spans="1:17" s="33" customFormat="1" ht="16.149999999999999" customHeight="1" x14ac:dyDescent="0.2">
      <c r="A60" s="65">
        <v>2010</v>
      </c>
      <c r="B60" s="34"/>
      <c r="C60" s="87">
        <v>0.92103303061925479</v>
      </c>
      <c r="D60" s="34"/>
      <c r="E60" s="88">
        <v>0.78010846404240819</v>
      </c>
      <c r="F60" s="88">
        <v>9.8284565620156694E-2</v>
      </c>
      <c r="G60" s="88">
        <v>4.2640000956689836E-2</v>
      </c>
      <c r="H60" s="34"/>
      <c r="I60" s="34"/>
    </row>
    <row r="61" spans="1:17" s="33" customFormat="1" ht="15.6" customHeight="1" x14ac:dyDescent="0.2">
      <c r="A61" s="65">
        <v>2011</v>
      </c>
      <c r="B61" s="34"/>
      <c r="C61" s="89">
        <v>0.94570629214934332</v>
      </c>
      <c r="D61" s="34"/>
      <c r="E61" s="90">
        <v>0.83728638690545554</v>
      </c>
      <c r="F61" s="90">
        <v>7.2746471964941967E-2</v>
      </c>
      <c r="G61" s="90">
        <v>3.5673433278945829E-2</v>
      </c>
      <c r="H61" s="34"/>
      <c r="I61" s="34"/>
    </row>
    <row r="62" spans="1:17" s="33" customFormat="1" ht="18.600000000000001" customHeight="1" x14ac:dyDescent="0.2">
      <c r="A62" s="35">
        <v>2012</v>
      </c>
      <c r="B62" s="34"/>
      <c r="C62" s="87">
        <v>0.97811424173214678</v>
      </c>
      <c r="D62" s="34"/>
      <c r="E62" s="88">
        <v>0.78655272116732433</v>
      </c>
      <c r="F62" s="88">
        <v>8.727465227088238E-2</v>
      </c>
      <c r="G62" s="88">
        <v>0.10428686829394009</v>
      </c>
      <c r="H62" s="34"/>
      <c r="I62" s="34"/>
    </row>
    <row r="63" spans="1:17" s="33" customFormat="1" ht="18.600000000000001" customHeight="1" x14ac:dyDescent="0.2">
      <c r="A63" s="35">
        <v>2013</v>
      </c>
      <c r="B63" s="34"/>
      <c r="C63" s="89">
        <v>0.98942478050527827</v>
      </c>
      <c r="D63" s="34"/>
      <c r="E63" s="90">
        <v>0.81900057293188755</v>
      </c>
      <c r="F63" s="90">
        <v>0.10561068894034584</v>
      </c>
      <c r="G63" s="90">
        <v>6.4813518633044923E-2</v>
      </c>
      <c r="H63" s="34"/>
      <c r="I63" s="34"/>
    </row>
    <row r="64" spans="1:17" s="33" customFormat="1" ht="18.600000000000001" customHeight="1" x14ac:dyDescent="0.2">
      <c r="A64" s="35">
        <v>2014</v>
      </c>
      <c r="B64" s="34"/>
      <c r="C64" s="87">
        <v>1.0001914966344845</v>
      </c>
      <c r="D64" s="34"/>
      <c r="E64" s="88">
        <v>0.71910316144135666</v>
      </c>
      <c r="F64" s="88">
        <v>0.15620645753616511</v>
      </c>
      <c r="G64" s="88">
        <v>0.12488187765696292</v>
      </c>
      <c r="H64" s="34"/>
      <c r="I64" s="34"/>
    </row>
    <row r="65" spans="1:9" s="33" customFormat="1" ht="18.600000000000001" customHeight="1" x14ac:dyDescent="0.2">
      <c r="A65" s="35">
        <v>2015</v>
      </c>
      <c r="B65" s="34"/>
      <c r="C65" s="89">
        <v>1.0165833489251783</v>
      </c>
      <c r="D65" s="34"/>
      <c r="E65" s="90">
        <v>0.50360953226802374</v>
      </c>
      <c r="F65" s="90">
        <v>0.18488783374244119</v>
      </c>
      <c r="G65" s="90">
        <v>0.32808598291471353</v>
      </c>
      <c r="H65" s="34"/>
      <c r="I65" s="34"/>
    </row>
    <row r="66" spans="1:9" s="33" customFormat="1" ht="18.600000000000001" customHeight="1" x14ac:dyDescent="0.2">
      <c r="A66" s="35">
        <v>2016</v>
      </c>
      <c r="B66" s="34"/>
      <c r="C66" s="92">
        <v>0.94296683538674098</v>
      </c>
      <c r="D66" s="34"/>
      <c r="E66" s="93">
        <v>0.14477911153510931</v>
      </c>
      <c r="F66" s="93">
        <v>0.17849654496285663</v>
      </c>
      <c r="G66" s="93">
        <v>0.61969117888877501</v>
      </c>
      <c r="H66" s="34"/>
      <c r="I66" s="34"/>
    </row>
    <row r="68" spans="1:9" ht="12" customHeight="1" x14ac:dyDescent="0.2"/>
    <row r="69" spans="1:9" ht="10.15" customHeight="1" x14ac:dyDescent="0.2"/>
  </sheetData>
  <mergeCells count="3">
    <mergeCell ref="E9:P9"/>
    <mergeCell ref="E29:P29"/>
    <mergeCell ref="I50:P50"/>
  </mergeCells>
  <printOptions horizontalCentered="1"/>
  <pageMargins left="0.15748031496062992" right="0.15748031496062992" top="0.39370078740157483" bottom="0.19685039370078741" header="0.59055118110236227" footer="0.19685039370078741"/>
  <pageSetup paperSize="9" scale="47" orientation="landscape" r:id="rId1"/>
  <headerFooter alignWithMargins="0">
    <oddFooter>&amp;CP&amp;&amp;C Reserve Workbook 2016&amp;R&amp;P</oddFooter>
  </headerFooter>
  <ignoredErrors>
    <ignoredError sqref="A12 A31 A5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9226726e-5b69-4776-8c72-b34c3fea79d5" ContentTypeId="0x010100B609B90BC80F412A9CEF2976181A8D83" PreviousValue="false"/>
</file>

<file path=customXml/item3.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C604472B79EA044CBB7AB091A7FC296F" ma:contentTypeVersion="8" ma:contentTypeDescription="Swiss Re Document" ma:contentTypeScope="" ma:versionID="74270b30fc575aed73fb7bbc6c6ea133">
  <xsd:schema xmlns:xsd="http://www.w3.org/2001/XMLSchema" xmlns:xs="http://www.w3.org/2001/XMLSchema" xmlns:p="http://schemas.microsoft.com/office/2006/metadata/properties" xmlns:ns2="d6b3294d-d0ac-402f-8738-58b01d6ec124" targetNamespace="http://schemas.microsoft.com/office/2006/metadata/properties" ma:root="true" ma:fieldsID="c11ffeb4a996b50a06be7f43a4ddbd84" ns2:_="">
    <xsd:import namespace="d6b3294d-d0ac-402f-8738-58b01d6ec124"/>
    <xsd:element name="properties">
      <xsd:complexType>
        <xsd:sequence>
          <xsd:element name="documentManagement">
            <xsd:complexType>
              <xsd:all>
                <xsd:element ref="ns2:_dlc_DocId" minOccurs="0"/>
                <xsd:element ref="ns2:_dlc_DocIdUrl" minOccurs="0"/>
                <xsd:element ref="ns2:_dlc_DocIdPersistId" minOccurs="0"/>
                <xsd:element ref="ns2:SRGlobalInformationClassification_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3294d-d0ac-402f-8738-58b01d6ec1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GlobalInformationClassification_0" ma:index="11" ma:taxonomy="true" ma:internalName="SRGlobalInformationClassification_0" ma:taxonomyFieldName="SRGlobalInformationClassification" ma:displayName="Information Classification" ma:default="3;#Confidential|7807a50b-0a22-46d2-870e-934dc4cb1339" ma:fieldId="{4e6ad2b6-d1f1-4c57-ae19-c355c90d8493}" ma:sspId="9226726e-5b69-4776-8c72-b34c3fea79d5" ma:termSetId="3447644f-915e-4038-9905-9f74d8756e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1e946042-df36-4c14-b726-15b12d3e476f}" ma:internalName="TaxCatchAll" ma:showField="CatchAllData" ma:web="82d26273-a4e1-43ad-95a0-6ddb47ae14d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1e946042-df36-4c14-b726-15b12d3e476f}" ma:internalName="TaxCatchAllLabel" ma:readOnly="true" ma:showField="CatchAllDataLabel" ma:web="82d26273-a4e1-43ad-95a0-6ddb47ae14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RGlobalInformationClassification_0 xmlns="d6b3294d-d0ac-402f-8738-58b01d6ec124">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SRGlobalInformationClassification_0>
    <TaxCatchAll xmlns="d6b3294d-d0ac-402f-8738-58b01d6ec124">
      <Value>3</Value>
      <Value>2</Value>
      <Value>1</Value>
    </TaxCatchAll>
    <_dlc_DocId xmlns="d6b3294d-d0ac-402f-8738-58b01d6ec124">CCC@b990182e-d531-4faa-b060-8646c56fd348</_dlc_DocId>
    <_dlc_DocIdUrl xmlns="d6b3294d-d0ac-402f-8738-58b01d6ec124">
      <Url>https://shp.swissre.com/sites/ir2/ntp/_layouts/15/DocIdRedir.aspx?ID=CCC%40b990182e-d531-4faa-b060-8646c56fd348</Url>
      <Description>CCC@b990182e-d531-4faa-b060-8646c56fd348</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E9D402-3868-409E-BBF1-CD6EDA981DAB}">
  <ds:schemaRefs>
    <ds:schemaRef ds:uri="http://schemas.microsoft.com/sharepoint/events"/>
  </ds:schemaRefs>
</ds:datastoreItem>
</file>

<file path=customXml/itemProps2.xml><?xml version="1.0" encoding="utf-8"?>
<ds:datastoreItem xmlns:ds="http://schemas.openxmlformats.org/officeDocument/2006/customXml" ds:itemID="{11A77804-E63C-4BA6-985E-5E045757F7A2}">
  <ds:schemaRefs>
    <ds:schemaRef ds:uri="Microsoft.SharePoint.Taxonomy.ContentTypeSync"/>
  </ds:schemaRefs>
</ds:datastoreItem>
</file>

<file path=customXml/itemProps3.xml><?xml version="1.0" encoding="utf-8"?>
<ds:datastoreItem xmlns:ds="http://schemas.openxmlformats.org/officeDocument/2006/customXml" ds:itemID="{95C144E4-83E7-4767-8D98-F1D2B2395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3294d-d0ac-402f-8738-58b01d6ec1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085ADB8-E5E2-4569-83CC-9789DD4317DD}">
  <ds:schemaRefs>
    <ds:schemaRef ds:uri="http://purl.org/dc/terms/"/>
    <ds:schemaRef ds:uri="d6b3294d-d0ac-402f-8738-58b01d6ec124"/>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dcmitype/"/>
  </ds:schemaRefs>
</ds:datastoreItem>
</file>

<file path=customXml/itemProps5.xml><?xml version="1.0" encoding="utf-8"?>
<ds:datastoreItem xmlns:ds="http://schemas.openxmlformats.org/officeDocument/2006/customXml" ds:itemID="{2B0E2A48-8AA3-4DFF-850C-749E0A887C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33</vt:i4>
      </vt:variant>
    </vt:vector>
  </HeadingPairs>
  <TitlesOfParts>
    <vt:vector size="66" baseType="lpstr">
      <vt:lpstr>Data description</vt:lpstr>
      <vt:lpstr>SR GROUP</vt:lpstr>
      <vt:lpstr>SR Reinsurance - All Lines</vt:lpstr>
      <vt:lpstr>SR Corporate Solutions - All L</vt:lpstr>
      <vt:lpstr>Property</vt:lpstr>
      <vt:lpstr>Property Reinsurance</vt:lpstr>
      <vt:lpstr>Property CS</vt:lpstr>
      <vt:lpstr>Motor</vt:lpstr>
      <vt:lpstr>Motor Reinsurance</vt:lpstr>
      <vt:lpstr>Motor CS</vt:lpstr>
      <vt:lpstr>Motor - Prop Reinsurance</vt:lpstr>
      <vt:lpstr>Motor - NP Reinsurance</vt:lpstr>
      <vt:lpstr>Liability</vt:lpstr>
      <vt:lpstr>Liability Reinsurance</vt:lpstr>
      <vt:lpstr>Liability CS</vt:lpstr>
      <vt:lpstr>Liability - NP</vt:lpstr>
      <vt:lpstr>Liability - Prop</vt:lpstr>
      <vt:lpstr>Accident &amp; Health and WC</vt:lpstr>
      <vt:lpstr>Accident &amp; Health Reinsurance</vt:lpstr>
      <vt:lpstr> Accident &amp; Health CS</vt:lpstr>
      <vt:lpstr>Marine</vt:lpstr>
      <vt:lpstr>Marine Reinsurance</vt:lpstr>
      <vt:lpstr>Marine CS</vt:lpstr>
      <vt:lpstr>Engineering</vt:lpstr>
      <vt:lpstr>Engineering Reinsurance</vt:lpstr>
      <vt:lpstr>Engineering CS</vt:lpstr>
      <vt:lpstr>Aviation &amp; Space</vt:lpstr>
      <vt:lpstr>Aviation &amp; Space Reinsurance</vt:lpstr>
      <vt:lpstr>Aviation &amp; Space CS</vt:lpstr>
      <vt:lpstr>Credit &amp; Surety</vt:lpstr>
      <vt:lpstr>Credit &amp; Surety Reinsurance</vt:lpstr>
      <vt:lpstr>Credit &amp; Surety CS</vt:lpstr>
      <vt:lpstr>Various other lines &amp; multilin</vt:lpstr>
      <vt:lpstr>' Accident &amp; Health CS'!Print_Area</vt:lpstr>
      <vt:lpstr>'Accident &amp; Health and WC'!Print_Area</vt:lpstr>
      <vt:lpstr>'Accident &amp; Health Reinsurance'!Print_Area</vt:lpstr>
      <vt:lpstr>'Aviation &amp; Space'!Print_Area</vt:lpstr>
      <vt:lpstr>'Aviation &amp; Space CS'!Print_Area</vt:lpstr>
      <vt:lpstr>'Aviation &amp; Space Reinsurance'!Print_Area</vt:lpstr>
      <vt:lpstr>'Credit &amp; Surety'!Print_Area</vt:lpstr>
      <vt:lpstr>'Credit &amp; Surety CS'!Print_Area</vt:lpstr>
      <vt:lpstr>'Credit &amp; Surety Reinsurance'!Print_Area</vt:lpstr>
      <vt:lpstr>'Data description'!Print_Area</vt:lpstr>
      <vt:lpstr>Engineering!Print_Area</vt:lpstr>
      <vt:lpstr>'Engineering CS'!Print_Area</vt:lpstr>
      <vt:lpstr>'Engineering Reinsurance'!Print_Area</vt:lpstr>
      <vt:lpstr>Liability!Print_Area</vt:lpstr>
      <vt:lpstr>'Liability - NP'!Print_Area</vt:lpstr>
      <vt:lpstr>'Liability - Prop'!Print_Area</vt:lpstr>
      <vt:lpstr>'Liability CS'!Print_Area</vt:lpstr>
      <vt:lpstr>'Liability Reinsurance'!Print_Area</vt:lpstr>
      <vt:lpstr>Marine!Print_Area</vt:lpstr>
      <vt:lpstr>'Marine CS'!Print_Area</vt:lpstr>
      <vt:lpstr>'Marine Reinsurance'!Print_Area</vt:lpstr>
      <vt:lpstr>Motor!Print_Area</vt:lpstr>
      <vt:lpstr>'Motor - NP Reinsurance'!Print_Area</vt:lpstr>
      <vt:lpstr>'Motor - Prop Reinsurance'!Print_Area</vt:lpstr>
      <vt:lpstr>'Motor CS'!Print_Area</vt:lpstr>
      <vt:lpstr>'Motor Reinsurance'!Print_Area</vt:lpstr>
      <vt:lpstr>Property!Print_Area</vt:lpstr>
      <vt:lpstr>'Property CS'!Print_Area</vt:lpstr>
      <vt:lpstr>'Property Reinsurance'!Print_Area</vt:lpstr>
      <vt:lpstr>'SR Corporate Solutions - All L'!Print_Area</vt:lpstr>
      <vt:lpstr>'SR GROUP'!Print_Area</vt:lpstr>
      <vt:lpstr>'SR Reinsurance - All Lines'!Print_Area</vt:lpstr>
      <vt:lpstr>'Various other lines &amp; multilin'!Print_Area</vt:lpstr>
    </vt:vector>
  </TitlesOfParts>
  <Manager/>
  <Company>Swiss Re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Bénédicte Yu</dc:creator>
  <cp:keywords/>
  <dc:description/>
  <cp:lastModifiedBy>Jutta Bopp</cp:lastModifiedBy>
  <cp:lastPrinted>2017-03-16T08:09:33Z</cp:lastPrinted>
  <dcterms:created xsi:type="dcterms:W3CDTF">2017-02-27T09:02:53Z</dcterms:created>
  <dcterms:modified xsi:type="dcterms:W3CDTF">2017-03-16T08:09:46Z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0x010100B609B90BC80F412A9CEF2976181A8D8300C604472B79EA044CBB7AB091A7FC296F</vt:lpwstr>
  </property>
  <property fmtid="{D5CDD505-2E9C-101B-9397-08002B2CF9AE}" pid="3" name="SRGlobalContentCategoryRecord_0">
    <vt:lpwstr>Not Assigned|318c67c1-b170-4dae-8074-50e96d194e3d</vt:lpwstr>
  </property>
  <property fmtid="{D5CDD505-2E9C-101B-9397-08002B2CF9AE}" pid="4" name="SRGlobalCountry_0">
    <vt:lpwstr>Not Assigned|83fc62bf-0a64-4b05-ab69-4a8bf9950dcb</vt:lpwstr>
  </property>
  <property fmtid="{D5CDD505-2E9C-101B-9397-08002B2CF9AE}" pid="5" name="_dlc_DocIdItemGuid">
    <vt:lpwstr>b990182e-d531-4faa-b060-8646c56fd348</vt:lpwstr>
  </property>
  <property fmtid="{D5CDD505-2E9C-101B-9397-08002B2CF9AE}" pid="6" name="SRGlobalContentCategoryRecord">
    <vt:lpwstr>2;#Not Assigned|318c67c1-b170-4dae-8074-50e96d194e3d</vt:lpwstr>
  </property>
  <property fmtid="{D5CDD505-2E9C-101B-9397-08002B2CF9AE}" pid="7" name="SRGlobalInformationClassification">
    <vt:lpwstr>3;#Confidential|7807a50b-0a22-46d2-870e-934dc4cb1339</vt:lpwstr>
  </property>
  <property fmtid="{D5CDD505-2E9C-101B-9397-08002B2CF9AE}" pid="8" name="SRGlobalCountry">
    <vt:lpwstr>1;#Not Assigned|83fc62bf-0a64-4b05-ab69-4a8bf9950dcb</vt:lpwstr>
  </property>
</Properties>
</file>