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shp.swissre.com/sites/corpfin/ntp/Folders protected/Funding - Equity/2017/Operational/"/>
    </mc:Choice>
  </mc:AlternateContent>
  <bookViews>
    <workbookView xWindow="0" yWindow="0" windowWidth="28800" windowHeight="11310"/>
  </bookViews>
  <sheets>
    <sheet name="Summary" sheetId="1" r:id="rId1"/>
    <sheet name="Second Trading Line" sheetId="2" r:id="rId2"/>
    <sheet name="Ordinary Trading Line" sheetId="3" r:id="rId3"/>
  </sheets>
  <externalReferences>
    <externalReference r:id="rId4"/>
    <externalReference r:id="rId5"/>
    <externalReference r:id="rId6"/>
  </externalReferences>
  <definedNames>
    <definedName name="__123Graph_A" hidden="1">[1]A!$G$42:$G$77</definedName>
    <definedName name="__123Graph_B" hidden="1">[1]A!$J$42:$J$77</definedName>
    <definedName name="__123Graph_X" hidden="1">[1]A!$C$42:$C$77</definedName>
    <definedName name="__FDS_HYPERLINK_TOGGLE_STATE__" hidden="1">"ON"</definedName>
    <definedName name="__FDS_UNIQUE_RANGE_ID_GENERATOR_COUNTER" hidden="1">14</definedName>
    <definedName name="_12__123Graph_XChart_1A" hidden="1">[1]A!$C$42:$C$77</definedName>
    <definedName name="_4__123Graph_AChart_1A" hidden="1">[1]A!$G$42:$G$77</definedName>
    <definedName name="_8__123Graph_BChart_1A" hidden="1">[1]A!$J$42:$J$77</definedName>
    <definedName name="_Fill" hidden="1">[2]DBase!$B$2:$M$348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nscount" hidden="1">1</definedName>
    <definedName name="BLPB1" hidden="1">#REF!</definedName>
    <definedName name="BLPB10" hidden="1">#REF!</definedName>
    <definedName name="BLPB100" hidden="1">#REF!</definedName>
    <definedName name="BLPB101" hidden="1">#REF!</definedName>
    <definedName name="BLPB102" hidden="1">#REF!</definedName>
    <definedName name="BLPB103" hidden="1">#REF!</definedName>
    <definedName name="BLPB104" hidden="1">#REF!</definedName>
    <definedName name="BLPB105" hidden="1">#REF!</definedName>
    <definedName name="BLPB106" hidden="1">#REF!</definedName>
    <definedName name="BLPB107" hidden="1">#REF!</definedName>
    <definedName name="BLPB108" hidden="1">#REF!</definedName>
    <definedName name="BLPB109" hidden="1">#REF!</definedName>
    <definedName name="BLPB11" hidden="1">#REF!</definedName>
    <definedName name="BLPB110" hidden="1">#REF!</definedName>
    <definedName name="BLPB111" hidden="1">#REF!</definedName>
    <definedName name="BLPB112" hidden="1">#REF!</definedName>
    <definedName name="BLPB113" hidden="1">#REF!</definedName>
    <definedName name="BLPB114" hidden="1">#REF!</definedName>
    <definedName name="BLPB115" hidden="1">#REF!</definedName>
    <definedName name="BLPB116" hidden="1">#REF!</definedName>
    <definedName name="BLPB117" hidden="1">#REF!</definedName>
    <definedName name="BLPB118" hidden="1">#REF!</definedName>
    <definedName name="BLPB119" hidden="1">#REF!</definedName>
    <definedName name="BLPB12" hidden="1">#REF!</definedName>
    <definedName name="BLPB120" hidden="1">#REF!</definedName>
    <definedName name="BLPB121" hidden="1">#REF!</definedName>
    <definedName name="BLPB122" hidden="1">#REF!</definedName>
    <definedName name="BLPB123" hidden="1">#REF!</definedName>
    <definedName name="BLPB124" hidden="1">#REF!</definedName>
    <definedName name="BLPB125" hidden="1">#REF!</definedName>
    <definedName name="BLPB126" hidden="1">#REF!</definedName>
    <definedName name="BLPB127" hidden="1">#REF!</definedName>
    <definedName name="BLPB128" hidden="1">#REF!</definedName>
    <definedName name="BLPB129" hidden="1">#REF!</definedName>
    <definedName name="BLPB13" hidden="1">#REF!</definedName>
    <definedName name="BLPB130" hidden="1">#REF!</definedName>
    <definedName name="BLPB131" hidden="1">#REF!</definedName>
    <definedName name="BLPB132" hidden="1">#REF!</definedName>
    <definedName name="BLPB133" hidden="1">#REF!</definedName>
    <definedName name="BLPB134" hidden="1">#REF!</definedName>
    <definedName name="BLPB135" hidden="1">#REF!</definedName>
    <definedName name="BLPB136" hidden="1">#REF!</definedName>
    <definedName name="BLPB137" hidden="1">#REF!</definedName>
    <definedName name="BLPB138" hidden="1">#REF!</definedName>
    <definedName name="BLPB139" hidden="1">#REF!</definedName>
    <definedName name="BLPB14" hidden="1">#REF!</definedName>
    <definedName name="BLPB140" hidden="1">#REF!</definedName>
    <definedName name="BLPB141" hidden="1">#REF!</definedName>
    <definedName name="BLPB142" hidden="1">#REF!</definedName>
    <definedName name="BLPB143" hidden="1">#REF!</definedName>
    <definedName name="BLPB144" hidden="1">#REF!</definedName>
    <definedName name="BLPB145" hidden="1">#REF!</definedName>
    <definedName name="BLPB146" hidden="1">#REF!</definedName>
    <definedName name="BLPB147" hidden="1">#REF!</definedName>
    <definedName name="BLPB148" hidden="1">#REF!</definedName>
    <definedName name="BLPB15" hidden="1">#REF!</definedName>
    <definedName name="BLPB154" hidden="1">#REF!</definedName>
    <definedName name="BLPB155" hidden="1">#REF!</definedName>
    <definedName name="BLPB156" hidden="1">#REF!</definedName>
    <definedName name="BLPB157" hidden="1">#REF!</definedName>
    <definedName name="BLPB158" hidden="1">#REF!</definedName>
    <definedName name="BLPB159" hidden="1">#REF!</definedName>
    <definedName name="BLPB16" hidden="1">#REF!</definedName>
    <definedName name="BLPB160" hidden="1">#REF!</definedName>
    <definedName name="BLPB161" hidden="1">#REF!</definedName>
    <definedName name="BLPB162" hidden="1">#REF!</definedName>
    <definedName name="BLPB163" hidden="1">#REF!</definedName>
    <definedName name="BLPB164" hidden="1">#REF!</definedName>
    <definedName name="BLPB165" hidden="1">#REF!</definedName>
    <definedName name="BLPB166" hidden="1">#REF!</definedName>
    <definedName name="BLPB167" hidden="1">#REF!</definedName>
    <definedName name="BLPB168" hidden="1">#REF!</definedName>
    <definedName name="BLPB169" hidden="1">#REF!</definedName>
    <definedName name="BLPB17" hidden="1">#REF!</definedName>
    <definedName name="BLPB170" hidden="1">#REF!</definedName>
    <definedName name="BLPB171" hidden="1">#REF!</definedName>
    <definedName name="BLPB172" hidden="1">#REF!</definedName>
    <definedName name="BLPB173" hidden="1">#REF!</definedName>
    <definedName name="BLPB174" hidden="1">#REF!</definedName>
    <definedName name="BLPB175" hidden="1">#REF!</definedName>
    <definedName name="BLPB176" hidden="1">#REF!</definedName>
    <definedName name="BLPB177" hidden="1">#REF!</definedName>
    <definedName name="BLPB178" hidden="1">#REF!</definedName>
    <definedName name="BLPB179" hidden="1">#REF!</definedName>
    <definedName name="BLPB18" hidden="1">#REF!</definedName>
    <definedName name="BLPB180" hidden="1">#REF!</definedName>
    <definedName name="BLPB181" hidden="1">#REF!</definedName>
    <definedName name="BLPB182" hidden="1">#REF!</definedName>
    <definedName name="BLPB183" hidden="1">#REF!</definedName>
    <definedName name="BLPB184" hidden="1">#REF!</definedName>
    <definedName name="BLPB185" hidden="1">#REF!</definedName>
    <definedName name="BLPB186" hidden="1">#REF!</definedName>
    <definedName name="BLPB187" hidden="1">#REF!</definedName>
    <definedName name="BLPB188" hidden="1">#REF!</definedName>
    <definedName name="BLPB189" hidden="1">#REF!</definedName>
    <definedName name="BLPB19" hidden="1">#REF!</definedName>
    <definedName name="BLPB190" hidden="1">#REF!</definedName>
    <definedName name="BLPB191" hidden="1">#REF!</definedName>
    <definedName name="BLPB192" hidden="1">#REF!</definedName>
    <definedName name="BLPB193" hidden="1">#REF!</definedName>
    <definedName name="BLPB194" hidden="1">#REF!</definedName>
    <definedName name="BLPB195" hidden="1">#REF!</definedName>
    <definedName name="BLPB196" hidden="1">#REF!</definedName>
    <definedName name="BLPB197" hidden="1">#REF!</definedName>
    <definedName name="BLPB198" hidden="1">#REF!</definedName>
    <definedName name="BLPB199" hidden="1">#REF!</definedName>
    <definedName name="BLPB2" hidden="1">#REF!</definedName>
    <definedName name="BLPB20" hidden="1">#REF!</definedName>
    <definedName name="BLPB200" hidden="1">#REF!</definedName>
    <definedName name="BLPB201" hidden="1">#REF!</definedName>
    <definedName name="BLPB202" hidden="1">#REF!</definedName>
    <definedName name="BLPB203" hidden="1">#REF!</definedName>
    <definedName name="BLPB204" hidden="1">#REF!</definedName>
    <definedName name="BLPB205" hidden="1">#REF!</definedName>
    <definedName name="BLPB206" hidden="1">#REF!</definedName>
    <definedName name="BLPB207" hidden="1">#REF!</definedName>
    <definedName name="BLPB208" hidden="1">#REF!</definedName>
    <definedName name="BLPB209" hidden="1">#REF!</definedName>
    <definedName name="BLPB21" hidden="1">#REF!</definedName>
    <definedName name="BLPB210" hidden="1">#REF!</definedName>
    <definedName name="BLPB211" hidden="1">#REF!</definedName>
    <definedName name="BLPB212" hidden="1">#REF!</definedName>
    <definedName name="BLPB213" hidden="1">#REF!</definedName>
    <definedName name="BLPB214" hidden="1">#REF!</definedName>
    <definedName name="BLPB215" hidden="1">#REF!</definedName>
    <definedName name="BLPB216" hidden="1">#REF!</definedName>
    <definedName name="BLPB217" hidden="1">#REF!</definedName>
    <definedName name="BLPB218" hidden="1">#REF!</definedName>
    <definedName name="BLPB219" hidden="1">#REF!</definedName>
    <definedName name="BLPB22" hidden="1">#REF!</definedName>
    <definedName name="BLPB220" hidden="1">#REF!</definedName>
    <definedName name="BLPB221" hidden="1">#REF!</definedName>
    <definedName name="BLPB222" hidden="1">#REF!</definedName>
    <definedName name="BLPB223" hidden="1">#REF!</definedName>
    <definedName name="BLPB224" hidden="1">#REF!</definedName>
    <definedName name="BLPB225" hidden="1">#REF!</definedName>
    <definedName name="BLPB226" hidden="1">#REF!</definedName>
    <definedName name="BLPB227" hidden="1">#REF!</definedName>
    <definedName name="BLPB228" hidden="1">#REF!</definedName>
    <definedName name="BLPB229" hidden="1">#REF!</definedName>
    <definedName name="BLPB23" hidden="1">#REF!</definedName>
    <definedName name="BLPB230" hidden="1">#REF!</definedName>
    <definedName name="BLPB231" hidden="1">#REF!</definedName>
    <definedName name="BLPB232" hidden="1">#REF!</definedName>
    <definedName name="BLPB233" hidden="1">#REF!</definedName>
    <definedName name="BLPB234" hidden="1">#REF!</definedName>
    <definedName name="BLPB235" hidden="1">#REF!</definedName>
    <definedName name="BLPB236" hidden="1">#REF!</definedName>
    <definedName name="BLPB237" hidden="1">#REF!</definedName>
    <definedName name="BLPB238" hidden="1">#REF!</definedName>
    <definedName name="BLPB239" hidden="1">#REF!</definedName>
    <definedName name="BLPB24" hidden="1">#REF!</definedName>
    <definedName name="BLPB240" hidden="1">#REF!</definedName>
    <definedName name="BLPB241" hidden="1">#REF!</definedName>
    <definedName name="BLPB242" hidden="1">#REF!</definedName>
    <definedName name="BLPB243" hidden="1">#REF!</definedName>
    <definedName name="BLPB244" hidden="1">#REF!</definedName>
    <definedName name="BLPB245" hidden="1">#REF!</definedName>
    <definedName name="BLPB246" hidden="1">#REF!</definedName>
    <definedName name="BLPB247" hidden="1">#REF!</definedName>
    <definedName name="BLPB248" hidden="1">#REF!</definedName>
    <definedName name="BLPB249" hidden="1">#REF!</definedName>
    <definedName name="BLPB25" hidden="1">#REF!</definedName>
    <definedName name="BLPB250" hidden="1">#REF!</definedName>
    <definedName name="BLPB251" hidden="1">#REF!</definedName>
    <definedName name="BLPB252" hidden="1">#REF!</definedName>
    <definedName name="BLPB253" hidden="1">#REF!</definedName>
    <definedName name="BLPB254" hidden="1">#REF!</definedName>
    <definedName name="BLPB255" hidden="1">#REF!</definedName>
    <definedName name="BLPB256" hidden="1">#REF!</definedName>
    <definedName name="BLPB257" hidden="1">#REF!</definedName>
    <definedName name="BLPB258" hidden="1">#REF!</definedName>
    <definedName name="BLPB259" hidden="1">#REF!</definedName>
    <definedName name="BLPB26" hidden="1">#REF!</definedName>
    <definedName name="BLPB260" hidden="1">#REF!</definedName>
    <definedName name="BLPB261" hidden="1">#REF!</definedName>
    <definedName name="BLPB262" hidden="1">#REF!</definedName>
    <definedName name="BLPB263" hidden="1">#REF!</definedName>
    <definedName name="BLPB264" hidden="1">#REF!</definedName>
    <definedName name="BLPB265" hidden="1">#REF!</definedName>
    <definedName name="BLPB266" hidden="1">#REF!</definedName>
    <definedName name="BLPB267" hidden="1">#REF!</definedName>
    <definedName name="BLPB268" hidden="1">#REF!</definedName>
    <definedName name="BLPB269" hidden="1">#REF!</definedName>
    <definedName name="BLPB27" hidden="1">#REF!</definedName>
    <definedName name="BLPB270" hidden="1">#REF!</definedName>
    <definedName name="BLPB271" hidden="1">#REF!</definedName>
    <definedName name="BLPB272" hidden="1">#REF!</definedName>
    <definedName name="BLPB273" hidden="1">#REF!</definedName>
    <definedName name="BLPB274" hidden="1">#REF!</definedName>
    <definedName name="BLPB275" hidden="1">#REF!</definedName>
    <definedName name="BLPB276" hidden="1">#REF!</definedName>
    <definedName name="BLPB277" hidden="1">#REF!</definedName>
    <definedName name="BLPB278" hidden="1">#REF!</definedName>
    <definedName name="BLPB279" hidden="1">#REF!</definedName>
    <definedName name="BLPB28" hidden="1">#REF!</definedName>
    <definedName name="BLPB280" hidden="1">#REF!</definedName>
    <definedName name="BLPB281" hidden="1">#REF!</definedName>
    <definedName name="BLPB282" hidden="1">#REF!</definedName>
    <definedName name="BLPB283" hidden="1">#REF!</definedName>
    <definedName name="BLPB284" hidden="1">#REF!</definedName>
    <definedName name="BLPB285" hidden="1">#REF!</definedName>
    <definedName name="BLPB286" hidden="1">#REF!</definedName>
    <definedName name="BLPB287" hidden="1">#REF!</definedName>
    <definedName name="BLPB288" hidden="1">#REF!</definedName>
    <definedName name="BLPB289" hidden="1">#REF!</definedName>
    <definedName name="BLPB29" hidden="1">#REF!</definedName>
    <definedName name="BLPB290" hidden="1">#REF!</definedName>
    <definedName name="BLPB291" hidden="1">#REF!</definedName>
    <definedName name="BLPB292" hidden="1">#REF!</definedName>
    <definedName name="BLPB293" hidden="1">#REF!</definedName>
    <definedName name="BLPB294" hidden="1">#REF!</definedName>
    <definedName name="BLPB295" hidden="1">#REF!</definedName>
    <definedName name="BLPB296" hidden="1">#REF!</definedName>
    <definedName name="BLPB297" hidden="1">#REF!</definedName>
    <definedName name="BLPB298" hidden="1">#REF!</definedName>
    <definedName name="BLPB299" hidden="1">#REF!</definedName>
    <definedName name="BLPB3" hidden="1">#REF!</definedName>
    <definedName name="BLPB30" hidden="1">#REF!</definedName>
    <definedName name="BLPB300" hidden="1">#REF!</definedName>
    <definedName name="BLPB301" hidden="1">#REF!</definedName>
    <definedName name="BLPB302" hidden="1">#REF!</definedName>
    <definedName name="BLPB303" hidden="1">#REF!</definedName>
    <definedName name="BLPB304" hidden="1">#REF!</definedName>
    <definedName name="BLPB305" hidden="1">#REF!</definedName>
    <definedName name="BLPB306" hidden="1">#REF!</definedName>
    <definedName name="BLPB307" hidden="1">#REF!</definedName>
    <definedName name="BLPB308" hidden="1">#REF!</definedName>
    <definedName name="BLPB309" hidden="1">#REF!</definedName>
    <definedName name="BLPB31" hidden="1">#REF!</definedName>
    <definedName name="BLPB310" hidden="1">#REF!</definedName>
    <definedName name="BLPB311" hidden="1">#REF!</definedName>
    <definedName name="BLPB312" hidden="1">#REF!</definedName>
    <definedName name="BLPB313" hidden="1">#REF!</definedName>
    <definedName name="BLPB314" hidden="1">#REF!</definedName>
    <definedName name="BLPB315" hidden="1">#REF!</definedName>
    <definedName name="BLPB316" hidden="1">#REF!</definedName>
    <definedName name="BLPB317" hidden="1">#REF!</definedName>
    <definedName name="BLPB318" hidden="1">#REF!</definedName>
    <definedName name="BLPB319" hidden="1">#REF!</definedName>
    <definedName name="BLPB32" hidden="1">#REF!</definedName>
    <definedName name="BLPB320" hidden="1">#REF!</definedName>
    <definedName name="BLPB321" hidden="1">#REF!</definedName>
    <definedName name="BLPB322" hidden="1">#REF!</definedName>
    <definedName name="BLPB323" hidden="1">#REF!</definedName>
    <definedName name="BLPB324" hidden="1">#REF!</definedName>
    <definedName name="BLPB325" hidden="1">#REF!</definedName>
    <definedName name="BLPB326" hidden="1">#REF!</definedName>
    <definedName name="BLPB327" hidden="1">#REF!</definedName>
    <definedName name="BLPB328" hidden="1">#REF!</definedName>
    <definedName name="BLPB329" hidden="1">#REF!</definedName>
    <definedName name="BLPB33" hidden="1">#REF!</definedName>
    <definedName name="BLPB330" hidden="1">#REF!</definedName>
    <definedName name="BLPB331" hidden="1">#REF!</definedName>
    <definedName name="BLPB332" hidden="1">#REF!</definedName>
    <definedName name="BLPB333" hidden="1">#REF!</definedName>
    <definedName name="BLPB334" hidden="1">#REF!</definedName>
    <definedName name="BLPB335" hidden="1">#REF!</definedName>
    <definedName name="BLPB336" hidden="1">#REF!</definedName>
    <definedName name="BLPB337" hidden="1">#REF!</definedName>
    <definedName name="BLPB338" hidden="1">#REF!</definedName>
    <definedName name="BLPB339" hidden="1">#REF!</definedName>
    <definedName name="BLPB34" hidden="1">#REF!</definedName>
    <definedName name="BLPB340" hidden="1">#REF!</definedName>
    <definedName name="BLPB341" hidden="1">#REF!</definedName>
    <definedName name="BLPB342" hidden="1">#REF!</definedName>
    <definedName name="BLPB343" hidden="1">#REF!</definedName>
    <definedName name="BLPB344" hidden="1">#REF!</definedName>
    <definedName name="BLPB345" hidden="1">#REF!</definedName>
    <definedName name="BLPB346" hidden="1">#REF!</definedName>
    <definedName name="BLPB347" hidden="1">#REF!</definedName>
    <definedName name="BLPB348" hidden="1">#REF!</definedName>
    <definedName name="BLPB349" hidden="1">#REF!</definedName>
    <definedName name="BLPB35" hidden="1">#REF!</definedName>
    <definedName name="BLPB350" hidden="1">#REF!</definedName>
    <definedName name="BLPB351" hidden="1">#REF!</definedName>
    <definedName name="BLPB352" hidden="1">#REF!</definedName>
    <definedName name="BLPB353" hidden="1">#REF!</definedName>
    <definedName name="BLPB354" hidden="1">#REF!</definedName>
    <definedName name="BLPB355" hidden="1">#REF!</definedName>
    <definedName name="BLPB356" hidden="1">#REF!</definedName>
    <definedName name="BLPB357" hidden="1">#REF!</definedName>
    <definedName name="BLPB358" hidden="1">#REF!</definedName>
    <definedName name="BLPB359" hidden="1">#REF!</definedName>
    <definedName name="BLPB36" hidden="1">#REF!</definedName>
    <definedName name="BLPB360" hidden="1">#REF!</definedName>
    <definedName name="BLPB361" hidden="1">#REF!</definedName>
    <definedName name="BLPB362" hidden="1">#REF!</definedName>
    <definedName name="BLPB363" hidden="1">#REF!</definedName>
    <definedName name="BLPB364" hidden="1">#REF!</definedName>
    <definedName name="BLPB365" hidden="1">#REF!</definedName>
    <definedName name="BLPB366" hidden="1">#REF!</definedName>
    <definedName name="BLPB367" hidden="1">#REF!</definedName>
    <definedName name="BLPB368" hidden="1">#REF!</definedName>
    <definedName name="BLPB369" hidden="1">#REF!</definedName>
    <definedName name="BLPB37" hidden="1">#REF!</definedName>
    <definedName name="BLPB370" hidden="1">#REF!</definedName>
    <definedName name="BLPB371" hidden="1">#REF!</definedName>
    <definedName name="BLPB372" hidden="1">#REF!</definedName>
    <definedName name="BLPB373" hidden="1">#REF!</definedName>
    <definedName name="BLPB374" hidden="1">#REF!</definedName>
    <definedName name="BLPB375" hidden="1">#REF!</definedName>
    <definedName name="BLPB376" hidden="1">#REF!</definedName>
    <definedName name="BLPB377" hidden="1">#REF!</definedName>
    <definedName name="BLPB378" hidden="1">#REF!</definedName>
    <definedName name="BLPB379" hidden="1">#REF!</definedName>
    <definedName name="BLPB38" hidden="1">#REF!</definedName>
    <definedName name="BLPB380" hidden="1">#REF!</definedName>
    <definedName name="BLPB381" hidden="1">#REF!</definedName>
    <definedName name="BLPB382" hidden="1">#REF!</definedName>
    <definedName name="BLPB383" hidden="1">#REF!</definedName>
    <definedName name="BLPB384" hidden="1">#REF!</definedName>
    <definedName name="BLPB385" hidden="1">#REF!</definedName>
    <definedName name="BLPB386" hidden="1">#REF!</definedName>
    <definedName name="BLPB387" hidden="1">#REF!</definedName>
    <definedName name="BLPB388" hidden="1">#REF!</definedName>
    <definedName name="BLPB389" hidden="1">#REF!</definedName>
    <definedName name="BLPB39" hidden="1">#REF!</definedName>
    <definedName name="BLPB390" hidden="1">#REF!</definedName>
    <definedName name="BLPB391" hidden="1">#REF!</definedName>
    <definedName name="BLPB392" hidden="1">#REF!</definedName>
    <definedName name="BLPB393" hidden="1">#REF!</definedName>
    <definedName name="BLPB394" hidden="1">#REF!</definedName>
    <definedName name="BLPB395" hidden="1">#REF!</definedName>
    <definedName name="BLPB396" hidden="1">#REF!</definedName>
    <definedName name="BLPB397" hidden="1">#REF!</definedName>
    <definedName name="BLPB398" hidden="1">#REF!</definedName>
    <definedName name="BLPB399" hidden="1">#REF!</definedName>
    <definedName name="BLPB4" hidden="1">#REF!</definedName>
    <definedName name="BLPB40" hidden="1">#REF!</definedName>
    <definedName name="BLPB400" hidden="1">#REF!</definedName>
    <definedName name="BLPB401" hidden="1">#REF!</definedName>
    <definedName name="BLPB402" hidden="1">#REF!</definedName>
    <definedName name="BLPB403" hidden="1">#REF!</definedName>
    <definedName name="BLPB404" hidden="1">#REF!</definedName>
    <definedName name="BLPB405" hidden="1">#REF!</definedName>
    <definedName name="BLPB406" hidden="1">#REF!</definedName>
    <definedName name="BLPB407" hidden="1">#REF!</definedName>
    <definedName name="BLPB408" hidden="1">#REF!</definedName>
    <definedName name="BLPB409" hidden="1">#REF!</definedName>
    <definedName name="BLPB41" hidden="1">#REF!</definedName>
    <definedName name="BLPB410" hidden="1">#REF!</definedName>
    <definedName name="BLPB411" hidden="1">#REF!</definedName>
    <definedName name="BLPB412" hidden="1">#REF!</definedName>
    <definedName name="BLPB413" hidden="1">#REF!</definedName>
    <definedName name="BLPB414" hidden="1">#REF!</definedName>
    <definedName name="BLPB415" hidden="1">#REF!</definedName>
    <definedName name="BLPB416" hidden="1">#REF!</definedName>
    <definedName name="BLPB417" hidden="1">#REF!</definedName>
    <definedName name="BLPB418" hidden="1">#REF!</definedName>
    <definedName name="BLPB419" hidden="1">#REF!</definedName>
    <definedName name="BLPB42" hidden="1">#REF!</definedName>
    <definedName name="BLPB420" hidden="1">#REF!</definedName>
    <definedName name="BLPB421" hidden="1">#REF!</definedName>
    <definedName name="BLPB422" hidden="1">#REF!</definedName>
    <definedName name="BLPB423" hidden="1">#REF!</definedName>
    <definedName name="BLPB424" hidden="1">#REF!</definedName>
    <definedName name="BLPB425" hidden="1">#REF!</definedName>
    <definedName name="BLPB426" hidden="1">#REF!</definedName>
    <definedName name="BLPB427" hidden="1">#REF!</definedName>
    <definedName name="BLPB428" hidden="1">#REF!</definedName>
    <definedName name="BLPB429" hidden="1">#REF!</definedName>
    <definedName name="BLPB43" hidden="1">#REF!</definedName>
    <definedName name="BLPB430" hidden="1">#REF!</definedName>
    <definedName name="BLPB431" hidden="1">#REF!</definedName>
    <definedName name="BLPB432" hidden="1">#REF!</definedName>
    <definedName name="BLPB433" hidden="1">#REF!</definedName>
    <definedName name="BLPB434" hidden="1">#REF!</definedName>
    <definedName name="BLPB435" hidden="1">#REF!</definedName>
    <definedName name="BLPB436" hidden="1">#REF!</definedName>
    <definedName name="BLPB437" hidden="1">#REF!</definedName>
    <definedName name="BLPB438" hidden="1">#REF!</definedName>
    <definedName name="BLPB439" hidden="1">#REF!</definedName>
    <definedName name="BLPB44" hidden="1">#REF!</definedName>
    <definedName name="BLPB440" hidden="1">#REF!</definedName>
    <definedName name="BLPB441" hidden="1">#REF!</definedName>
    <definedName name="BLPB442" hidden="1">#REF!</definedName>
    <definedName name="BLPB443" hidden="1">#REF!</definedName>
    <definedName name="BLPB444" hidden="1">#REF!</definedName>
    <definedName name="BLPB445" hidden="1">#REF!</definedName>
    <definedName name="BLPB446" hidden="1">#REF!</definedName>
    <definedName name="BLPB447" hidden="1">#REF!</definedName>
    <definedName name="BLPB448" hidden="1">#REF!</definedName>
    <definedName name="BLPB449" hidden="1">#REF!</definedName>
    <definedName name="BLPB45" hidden="1">#REF!</definedName>
    <definedName name="BLPB450" hidden="1">#REF!</definedName>
    <definedName name="BLPB451" hidden="1">#REF!</definedName>
    <definedName name="BLPB452" hidden="1">#REF!</definedName>
    <definedName name="BLPB453" hidden="1">#REF!</definedName>
    <definedName name="BLPB454" hidden="1">#REF!</definedName>
    <definedName name="BLPB455" hidden="1">#REF!</definedName>
    <definedName name="BLPB456" hidden="1">#REF!</definedName>
    <definedName name="BLPB457" hidden="1">#REF!</definedName>
    <definedName name="BLPB458" hidden="1">#REF!</definedName>
    <definedName name="BLPB459" hidden="1">#REF!</definedName>
    <definedName name="BLPB46" hidden="1">#REF!</definedName>
    <definedName name="BLPB460" hidden="1">#REF!</definedName>
    <definedName name="BLPB461" hidden="1">#REF!</definedName>
    <definedName name="BLPB462" hidden="1">#REF!</definedName>
    <definedName name="BLPB463" hidden="1">#REF!</definedName>
    <definedName name="BLPB464" hidden="1">#REF!</definedName>
    <definedName name="BLPB465" hidden="1">#REF!</definedName>
    <definedName name="BLPB466" hidden="1">#REF!</definedName>
    <definedName name="BLPB467" hidden="1">#REF!</definedName>
    <definedName name="BLPB468" hidden="1">#REF!</definedName>
    <definedName name="BLPB469" hidden="1">#REF!</definedName>
    <definedName name="BLPB47" hidden="1">#REF!</definedName>
    <definedName name="BLPB470" hidden="1">#REF!</definedName>
    <definedName name="BLPB471" hidden="1">#REF!</definedName>
    <definedName name="BLPB472" hidden="1">#REF!</definedName>
    <definedName name="BLPB473" hidden="1">#REF!</definedName>
    <definedName name="BLPB474" hidden="1">#REF!</definedName>
    <definedName name="BLPB475" hidden="1">#REF!</definedName>
    <definedName name="BLPB476" hidden="1">#REF!</definedName>
    <definedName name="BLPB477" hidden="1">#REF!</definedName>
    <definedName name="BLPB478" hidden="1">#REF!</definedName>
    <definedName name="BLPB479" hidden="1">#REF!</definedName>
    <definedName name="BLPB48" hidden="1">#REF!</definedName>
    <definedName name="BLPB480" hidden="1">#REF!</definedName>
    <definedName name="BLPB481" hidden="1">#REF!</definedName>
    <definedName name="BLPB482" hidden="1">#REF!</definedName>
    <definedName name="BLPB483" hidden="1">#REF!</definedName>
    <definedName name="BLPB484" hidden="1">#REF!</definedName>
    <definedName name="BLPB485" hidden="1">#REF!</definedName>
    <definedName name="BLPB486" hidden="1">#REF!</definedName>
    <definedName name="BLPB487" hidden="1">#REF!</definedName>
    <definedName name="BLPB488" hidden="1">#REF!</definedName>
    <definedName name="BLPB489" hidden="1">#REF!</definedName>
    <definedName name="BLPB49" hidden="1">#REF!</definedName>
    <definedName name="BLPB490" hidden="1">#REF!</definedName>
    <definedName name="BLPB491" hidden="1">#REF!</definedName>
    <definedName name="BLPB492" hidden="1">#REF!</definedName>
    <definedName name="BLPB493" hidden="1">#REF!</definedName>
    <definedName name="BLPB494" hidden="1">#REF!</definedName>
    <definedName name="BLPB495" hidden="1">#REF!</definedName>
    <definedName name="BLPB496" hidden="1">#REF!</definedName>
    <definedName name="BLPB497" hidden="1">#REF!</definedName>
    <definedName name="BLPB498" hidden="1">#REF!</definedName>
    <definedName name="BLPB499" hidden="1">#REF!</definedName>
    <definedName name="BLPB5" hidden="1">#REF!</definedName>
    <definedName name="BLPB50" hidden="1">#REF!</definedName>
    <definedName name="BLPB500" hidden="1">#REF!</definedName>
    <definedName name="BLPB501" hidden="1">#REF!</definedName>
    <definedName name="BLPB502" hidden="1">#REF!</definedName>
    <definedName name="BLPB503" hidden="1">#REF!</definedName>
    <definedName name="BLPB504" hidden="1">#REF!</definedName>
    <definedName name="BLPB505" hidden="1">#REF!</definedName>
    <definedName name="BLPB506" hidden="1">#REF!</definedName>
    <definedName name="BLPB507" hidden="1">#REF!</definedName>
    <definedName name="BLPB508" hidden="1">#REF!</definedName>
    <definedName name="BLPB509" hidden="1">#REF!</definedName>
    <definedName name="BLPB51" hidden="1">#REF!</definedName>
    <definedName name="BLPB510" hidden="1">#REF!</definedName>
    <definedName name="BLPB511" hidden="1">#REF!</definedName>
    <definedName name="BLPB512" hidden="1">#REF!</definedName>
    <definedName name="BLPB513" hidden="1">#REF!</definedName>
    <definedName name="BLPB514" hidden="1">#REF!</definedName>
    <definedName name="BLPB515" hidden="1">#REF!</definedName>
    <definedName name="BLPB516" hidden="1">#REF!</definedName>
    <definedName name="BLPB517" hidden="1">#REF!</definedName>
    <definedName name="BLPB518" hidden="1">#REF!</definedName>
    <definedName name="BLPB519" hidden="1">#REF!</definedName>
    <definedName name="BLPB52" hidden="1">#REF!</definedName>
    <definedName name="BLPB520" hidden="1">#REF!</definedName>
    <definedName name="BLPB521" hidden="1">#REF!</definedName>
    <definedName name="BLPB522" hidden="1">#REF!</definedName>
    <definedName name="BLPB523" hidden="1">#REF!</definedName>
    <definedName name="BLPB524" hidden="1">#REF!</definedName>
    <definedName name="BLPB525" hidden="1">#REF!</definedName>
    <definedName name="BLPB526" hidden="1">#REF!</definedName>
    <definedName name="BLPB527" hidden="1">#REF!</definedName>
    <definedName name="BLPB528" hidden="1">#REF!</definedName>
    <definedName name="BLPB529" hidden="1">#REF!</definedName>
    <definedName name="BLPB53" hidden="1">#REF!</definedName>
    <definedName name="BLPB530" hidden="1">#REF!</definedName>
    <definedName name="BLPB531" hidden="1">#REF!</definedName>
    <definedName name="BLPB532" hidden="1">#REF!</definedName>
    <definedName name="BLPB533" hidden="1">#REF!</definedName>
    <definedName name="BLPB534" hidden="1">#REF!</definedName>
    <definedName name="BLPB535" hidden="1">#REF!</definedName>
    <definedName name="BLPB536" hidden="1">#REF!</definedName>
    <definedName name="BLPB537" hidden="1">#REF!</definedName>
    <definedName name="BLPB538" hidden="1">#REF!</definedName>
    <definedName name="BLPB539" hidden="1">#REF!</definedName>
    <definedName name="BLPB54" hidden="1">#REF!</definedName>
    <definedName name="BLPB540" hidden="1">#REF!</definedName>
    <definedName name="BLPB541" hidden="1">#REF!</definedName>
    <definedName name="BLPB542" hidden="1">#REF!</definedName>
    <definedName name="BLPB543" hidden="1">#REF!</definedName>
    <definedName name="BLPB544" hidden="1">#REF!</definedName>
    <definedName name="BLPB545" hidden="1">#REF!</definedName>
    <definedName name="BLPB546" hidden="1">#REF!</definedName>
    <definedName name="BLPB547" hidden="1">#REF!</definedName>
    <definedName name="BLPB548" hidden="1">#REF!</definedName>
    <definedName name="BLPB549" hidden="1">#REF!</definedName>
    <definedName name="BLPB55" hidden="1">#REF!</definedName>
    <definedName name="BLPB550" hidden="1">#REF!</definedName>
    <definedName name="BLPB551" hidden="1">#REF!</definedName>
    <definedName name="BLPB552" hidden="1">#REF!</definedName>
    <definedName name="BLPB553" hidden="1">#REF!</definedName>
    <definedName name="BLPB554" hidden="1">#REF!</definedName>
    <definedName name="BLPB555" hidden="1">#REF!</definedName>
    <definedName name="BLPB556" hidden="1">#REF!</definedName>
    <definedName name="BLPB557" hidden="1">#REF!</definedName>
    <definedName name="BLPB558" hidden="1">#REF!</definedName>
    <definedName name="BLPB559" hidden="1">#REF!</definedName>
    <definedName name="BLPB56" hidden="1">#REF!</definedName>
    <definedName name="BLPB560" hidden="1">#REF!</definedName>
    <definedName name="BLPB561" hidden="1">#REF!</definedName>
    <definedName name="BLPB562" hidden="1">#REF!</definedName>
    <definedName name="BLPB563" hidden="1">#REF!</definedName>
    <definedName name="BLPB564" hidden="1">#REF!</definedName>
    <definedName name="BLPB565" hidden="1">#REF!</definedName>
    <definedName name="BLPB566" hidden="1">#REF!</definedName>
    <definedName name="BLPB567" hidden="1">#REF!</definedName>
    <definedName name="BLPB568" hidden="1">#REF!</definedName>
    <definedName name="BLPB569" hidden="1">#REF!</definedName>
    <definedName name="BLPB57" hidden="1">#REF!</definedName>
    <definedName name="BLPB570" hidden="1">#REF!</definedName>
    <definedName name="BLPB571" hidden="1">#REF!</definedName>
    <definedName name="BLPB572" hidden="1">#REF!</definedName>
    <definedName name="BLPB573" hidden="1">#REF!</definedName>
    <definedName name="BLPB574" hidden="1">#REF!</definedName>
    <definedName name="BLPB575" hidden="1">#REF!</definedName>
    <definedName name="BLPB576" hidden="1">#REF!</definedName>
    <definedName name="BLPB577" hidden="1">#REF!</definedName>
    <definedName name="BLPB578" hidden="1">#REF!</definedName>
    <definedName name="BLPB579" hidden="1">#REF!</definedName>
    <definedName name="BLPB58" hidden="1">#REF!</definedName>
    <definedName name="BLPB580" hidden="1">#REF!</definedName>
    <definedName name="BLPB581" hidden="1">#REF!</definedName>
    <definedName name="BLPB582" hidden="1">#REF!</definedName>
    <definedName name="BLPB583" hidden="1">#REF!</definedName>
    <definedName name="BLPB584" hidden="1">#REF!</definedName>
    <definedName name="BLPB585" hidden="1">#REF!</definedName>
    <definedName name="BLPB586" hidden="1">#REF!</definedName>
    <definedName name="BLPB587" hidden="1">#REF!</definedName>
    <definedName name="BLPB588" hidden="1">#REF!</definedName>
    <definedName name="BLPB589" hidden="1">#REF!</definedName>
    <definedName name="BLPB59" hidden="1">#REF!</definedName>
    <definedName name="BLPB590" hidden="1">#REF!</definedName>
    <definedName name="BLPB591" hidden="1">#REF!</definedName>
    <definedName name="BLPB592" hidden="1">#REF!</definedName>
    <definedName name="BLPB593" hidden="1">#REF!</definedName>
    <definedName name="BLPB594" hidden="1">#REF!</definedName>
    <definedName name="BLPB595" hidden="1">#REF!</definedName>
    <definedName name="BLPB596" hidden="1">#REF!</definedName>
    <definedName name="BLPB597" hidden="1">#REF!</definedName>
    <definedName name="BLPB598" hidden="1">#REF!</definedName>
    <definedName name="BLPB599" hidden="1">#REF!</definedName>
    <definedName name="BLPB6" hidden="1">#REF!</definedName>
    <definedName name="BLPB60" hidden="1">#REF!</definedName>
    <definedName name="BLPB600" hidden="1">#REF!</definedName>
    <definedName name="BLPB601" hidden="1">#REF!</definedName>
    <definedName name="BLPB602" hidden="1">#REF!</definedName>
    <definedName name="BLPB603" hidden="1">#REF!</definedName>
    <definedName name="BLPB604" hidden="1">#REF!</definedName>
    <definedName name="BLPB605" hidden="1">#REF!</definedName>
    <definedName name="BLPB606" hidden="1">#REF!</definedName>
    <definedName name="BLPB607" hidden="1">#REF!</definedName>
    <definedName name="BLPB608" hidden="1">#REF!</definedName>
    <definedName name="BLPB609" hidden="1">#REF!</definedName>
    <definedName name="BLPB61" hidden="1">#REF!</definedName>
    <definedName name="BLPB610" hidden="1">#REF!</definedName>
    <definedName name="BLPB611" hidden="1">#REF!</definedName>
    <definedName name="BLPB612" hidden="1">#REF!</definedName>
    <definedName name="BLPB613" hidden="1">#REF!</definedName>
    <definedName name="BLPB614" hidden="1">#REF!</definedName>
    <definedName name="BLPB615" hidden="1">#REF!</definedName>
    <definedName name="BLPB616" hidden="1">#REF!</definedName>
    <definedName name="BLPB617" hidden="1">#REF!</definedName>
    <definedName name="BLPB618" hidden="1">#REF!</definedName>
    <definedName name="BLPB619" hidden="1">#REF!</definedName>
    <definedName name="BLPB62" hidden="1">#REF!</definedName>
    <definedName name="BLPB620" hidden="1">#REF!</definedName>
    <definedName name="BLPB621" hidden="1">#REF!</definedName>
    <definedName name="BLPB622" hidden="1">#REF!</definedName>
    <definedName name="BLPB623" hidden="1">#REF!</definedName>
    <definedName name="BLPB624" hidden="1">#REF!</definedName>
    <definedName name="BLPB625" hidden="1">#REF!</definedName>
    <definedName name="BLPB626" hidden="1">#REF!</definedName>
    <definedName name="BLPB627" hidden="1">#REF!</definedName>
    <definedName name="BLPB628" hidden="1">#REF!</definedName>
    <definedName name="BLPB629" hidden="1">#REF!</definedName>
    <definedName name="BLPB63" hidden="1">#REF!</definedName>
    <definedName name="BLPB630" hidden="1">#REF!</definedName>
    <definedName name="BLPB631" hidden="1">#REF!</definedName>
    <definedName name="BLPB632" hidden="1">#REF!</definedName>
    <definedName name="BLPB633" hidden="1">#REF!</definedName>
    <definedName name="BLPB634" hidden="1">#REF!</definedName>
    <definedName name="BLPB635" hidden="1">#REF!</definedName>
    <definedName name="BLPB636" hidden="1">#REF!</definedName>
    <definedName name="BLPB637" hidden="1">#REF!</definedName>
    <definedName name="BLPB638" hidden="1">#REF!</definedName>
    <definedName name="BLPB639" hidden="1">#REF!</definedName>
    <definedName name="BLPB64" hidden="1">#REF!</definedName>
    <definedName name="BLPB640" hidden="1">#REF!</definedName>
    <definedName name="BLPB641" hidden="1">#REF!</definedName>
    <definedName name="BLPB642" hidden="1">#REF!</definedName>
    <definedName name="BLPB643" hidden="1">#REF!</definedName>
    <definedName name="BLPB644" hidden="1">#REF!</definedName>
    <definedName name="BLPB645" hidden="1">#REF!</definedName>
    <definedName name="BLPB646" hidden="1">#REF!</definedName>
    <definedName name="BLPB647" hidden="1">#REF!</definedName>
    <definedName name="BLPB648" hidden="1">#REF!</definedName>
    <definedName name="BLPB649" hidden="1">#REF!</definedName>
    <definedName name="BLPB65" hidden="1">#REF!</definedName>
    <definedName name="BLPB650" hidden="1">#REF!</definedName>
    <definedName name="BLPB651" hidden="1">#REF!</definedName>
    <definedName name="BLPB652" hidden="1">#REF!</definedName>
    <definedName name="BLPB653" hidden="1">#REF!</definedName>
    <definedName name="BLPB654" hidden="1">#REF!</definedName>
    <definedName name="BLPB655" hidden="1">#REF!</definedName>
    <definedName name="BLPB656" hidden="1">#REF!</definedName>
    <definedName name="BLPB657" hidden="1">#REF!</definedName>
    <definedName name="BLPB658" hidden="1">#REF!</definedName>
    <definedName name="BLPB659" hidden="1">#REF!</definedName>
    <definedName name="BLPB66" hidden="1">#REF!</definedName>
    <definedName name="BLPB660" hidden="1">#REF!</definedName>
    <definedName name="BLPB661" hidden="1">#REF!</definedName>
    <definedName name="BLPB662" hidden="1">#REF!</definedName>
    <definedName name="BLPB663" hidden="1">#REF!</definedName>
    <definedName name="BLPB664" hidden="1">#REF!</definedName>
    <definedName name="BLPB665" hidden="1">#REF!</definedName>
    <definedName name="BLPB666" hidden="1">#REF!</definedName>
    <definedName name="BLPB667" hidden="1">#REF!</definedName>
    <definedName name="BLPB668" hidden="1">#REF!</definedName>
    <definedName name="BLPB669" hidden="1">#REF!</definedName>
    <definedName name="BLPB67" hidden="1">#REF!</definedName>
    <definedName name="BLPB670" hidden="1">#REF!</definedName>
    <definedName name="BLPB671" hidden="1">#REF!</definedName>
    <definedName name="BLPB672" hidden="1">#REF!</definedName>
    <definedName name="BLPB673" hidden="1">#REF!</definedName>
    <definedName name="BLPB674" hidden="1">#REF!</definedName>
    <definedName name="BLPB675" hidden="1">#REF!</definedName>
    <definedName name="BLPB676" hidden="1">#REF!</definedName>
    <definedName name="BLPB677" hidden="1">#REF!</definedName>
    <definedName name="BLPB678" hidden="1">#REF!</definedName>
    <definedName name="BLPB679" hidden="1">#REF!</definedName>
    <definedName name="BLPB68" hidden="1">#REF!</definedName>
    <definedName name="BLPB680" hidden="1">#REF!</definedName>
    <definedName name="BLPB681" hidden="1">#REF!</definedName>
    <definedName name="BLPB682" hidden="1">#REF!</definedName>
    <definedName name="BLPB683" hidden="1">#REF!</definedName>
    <definedName name="BLPB684" hidden="1">#REF!</definedName>
    <definedName name="BLPB685" hidden="1">#REF!</definedName>
    <definedName name="BLPB686" hidden="1">#REF!</definedName>
    <definedName name="BLPB687" hidden="1">#REF!</definedName>
    <definedName name="BLPB688" hidden="1">#REF!</definedName>
    <definedName name="BLPB689" hidden="1">#REF!</definedName>
    <definedName name="BLPB69" hidden="1">#REF!</definedName>
    <definedName name="BLPB690" hidden="1">#REF!</definedName>
    <definedName name="BLPB691" hidden="1">#REF!</definedName>
    <definedName name="BLPB692" hidden="1">#REF!</definedName>
    <definedName name="BLPB693" hidden="1">#REF!</definedName>
    <definedName name="BLPB694" hidden="1">#REF!</definedName>
    <definedName name="BLPB695" hidden="1">#REF!</definedName>
    <definedName name="BLPB696" hidden="1">#REF!</definedName>
    <definedName name="BLPB697" hidden="1">#REF!</definedName>
    <definedName name="BLPB698" hidden="1">#REF!</definedName>
    <definedName name="BLPB699" hidden="1">#REF!</definedName>
    <definedName name="BLPB7" hidden="1">#REF!</definedName>
    <definedName name="BLPB70" hidden="1">#REF!</definedName>
    <definedName name="BLPB700" hidden="1">#REF!</definedName>
    <definedName name="BLPB701" hidden="1">#REF!</definedName>
    <definedName name="BLPB702" hidden="1">#REF!</definedName>
    <definedName name="BLPB703" hidden="1">#REF!</definedName>
    <definedName name="BLPB704" hidden="1">#REF!</definedName>
    <definedName name="BLPB705" hidden="1">#REF!</definedName>
    <definedName name="BLPB706" hidden="1">#REF!</definedName>
    <definedName name="BLPB707" hidden="1">#REF!</definedName>
    <definedName name="BLPB708" hidden="1">#REF!</definedName>
    <definedName name="BLPB709" hidden="1">#REF!</definedName>
    <definedName name="BLPB71" hidden="1">#REF!</definedName>
    <definedName name="BLPB710" hidden="1">#REF!</definedName>
    <definedName name="BLPB711" hidden="1">#REF!</definedName>
    <definedName name="BLPB712" hidden="1">#REF!</definedName>
    <definedName name="BLPB713" hidden="1">#REF!</definedName>
    <definedName name="BLPB714" hidden="1">#REF!</definedName>
    <definedName name="BLPB715" hidden="1">#REF!</definedName>
    <definedName name="BLPB716" hidden="1">#REF!</definedName>
    <definedName name="BLPB717" hidden="1">#REF!</definedName>
    <definedName name="BLPB718" hidden="1">#REF!</definedName>
    <definedName name="BLPB719" hidden="1">#REF!</definedName>
    <definedName name="BLPB72" hidden="1">#REF!</definedName>
    <definedName name="BLPB720" hidden="1">#REF!</definedName>
    <definedName name="BLPB721" hidden="1">#REF!</definedName>
    <definedName name="BLPB722" hidden="1">#REF!</definedName>
    <definedName name="BLPB723" hidden="1">#REF!</definedName>
    <definedName name="BLPB724" hidden="1">#REF!</definedName>
    <definedName name="BLPB725" hidden="1">#REF!</definedName>
    <definedName name="BLPB726" hidden="1">#REF!</definedName>
    <definedName name="BLPB727" hidden="1">#REF!</definedName>
    <definedName name="BLPB728" hidden="1">#REF!</definedName>
    <definedName name="BLPB729" hidden="1">#REF!</definedName>
    <definedName name="BLPB73" hidden="1">#REF!</definedName>
    <definedName name="BLPB730" hidden="1">#REF!</definedName>
    <definedName name="BLPB731" hidden="1">#REF!</definedName>
    <definedName name="BLPB732" hidden="1">#REF!</definedName>
    <definedName name="BLPB733" hidden="1">#REF!</definedName>
    <definedName name="BLPB734" hidden="1">#REF!</definedName>
    <definedName name="BLPB735" hidden="1">#REF!</definedName>
    <definedName name="BLPB736" hidden="1">#REF!</definedName>
    <definedName name="BLPB737" hidden="1">#REF!</definedName>
    <definedName name="BLPB738" hidden="1">#REF!</definedName>
    <definedName name="BLPB739" hidden="1">#REF!</definedName>
    <definedName name="BLPB74" hidden="1">#REF!</definedName>
    <definedName name="BLPB740" hidden="1">#REF!</definedName>
    <definedName name="BLPB741" hidden="1">#REF!</definedName>
    <definedName name="BLPB742" hidden="1">#REF!</definedName>
    <definedName name="BLPB743" hidden="1">#REF!</definedName>
    <definedName name="BLPB744" hidden="1">#REF!</definedName>
    <definedName name="BLPB745" hidden="1">#REF!</definedName>
    <definedName name="BLPB746" hidden="1">#REF!</definedName>
    <definedName name="BLPB747" hidden="1">#REF!</definedName>
    <definedName name="BLPB748" hidden="1">#REF!</definedName>
    <definedName name="BLPB749" hidden="1">#REF!</definedName>
    <definedName name="BLPB75" hidden="1">#REF!</definedName>
    <definedName name="BLPB750" hidden="1">#REF!</definedName>
    <definedName name="BLPB751" hidden="1">#REF!</definedName>
    <definedName name="BLPB752" hidden="1">#REF!</definedName>
    <definedName name="BLPB753" hidden="1">#REF!</definedName>
    <definedName name="BLPB754" hidden="1">#REF!</definedName>
    <definedName name="BLPB755" hidden="1">#REF!</definedName>
    <definedName name="BLPB756" hidden="1">#REF!</definedName>
    <definedName name="BLPB757" hidden="1">#REF!</definedName>
    <definedName name="BLPB758" hidden="1">#REF!</definedName>
    <definedName name="BLPB759" hidden="1">#REF!</definedName>
    <definedName name="BLPB76" hidden="1">#REF!</definedName>
    <definedName name="BLPB760" hidden="1">#REF!</definedName>
    <definedName name="BLPB761" hidden="1">#REF!</definedName>
    <definedName name="BLPB762" hidden="1">#REF!</definedName>
    <definedName name="BLPB763" hidden="1">#REF!</definedName>
    <definedName name="BLPB764" hidden="1">#REF!</definedName>
    <definedName name="BLPB765" hidden="1">#REF!</definedName>
    <definedName name="BLPB766" hidden="1">#REF!</definedName>
    <definedName name="BLPB767" hidden="1">#REF!</definedName>
    <definedName name="BLPB768" hidden="1">#REF!</definedName>
    <definedName name="BLPB769" hidden="1">#REF!</definedName>
    <definedName name="BLPB77" hidden="1">#REF!</definedName>
    <definedName name="BLPB770" hidden="1">#REF!</definedName>
    <definedName name="BLPB771" hidden="1">#REF!</definedName>
    <definedName name="BLPB772" hidden="1">#REF!</definedName>
    <definedName name="BLPB773" hidden="1">#REF!</definedName>
    <definedName name="BLPB774" hidden="1">#REF!</definedName>
    <definedName name="BLPB775" hidden="1">#REF!</definedName>
    <definedName name="BLPB776" hidden="1">#REF!</definedName>
    <definedName name="BLPB777" hidden="1">#REF!</definedName>
    <definedName name="BLPB778" hidden="1">#REF!</definedName>
    <definedName name="BLPB779" hidden="1">#REF!</definedName>
    <definedName name="BLPB78" hidden="1">#REF!</definedName>
    <definedName name="BLPB780" hidden="1">#REF!</definedName>
    <definedName name="BLPB781" hidden="1">#REF!</definedName>
    <definedName name="BLPB782" hidden="1">#REF!</definedName>
    <definedName name="BLPB783" hidden="1">#REF!</definedName>
    <definedName name="BLPB784" hidden="1">#REF!</definedName>
    <definedName name="BLPB785" hidden="1">#REF!</definedName>
    <definedName name="BLPB786" hidden="1">#REF!</definedName>
    <definedName name="BLPB787" hidden="1">#REF!</definedName>
    <definedName name="BLPB788" hidden="1">#REF!</definedName>
    <definedName name="BLPB789" hidden="1">#REF!</definedName>
    <definedName name="BLPB79" hidden="1">#REF!</definedName>
    <definedName name="BLPB790" hidden="1">#REF!</definedName>
    <definedName name="BLPB791" hidden="1">#REF!</definedName>
    <definedName name="BLPB792" hidden="1">#REF!</definedName>
    <definedName name="BLPB793" hidden="1">#REF!</definedName>
    <definedName name="BLPB794" hidden="1">#REF!</definedName>
    <definedName name="BLPB795" hidden="1">#REF!</definedName>
    <definedName name="BLPB796" hidden="1">#REF!</definedName>
    <definedName name="BLPB797" hidden="1">#REF!</definedName>
    <definedName name="BLPB798" hidden="1">#REF!</definedName>
    <definedName name="BLPB799" hidden="1">#REF!</definedName>
    <definedName name="BLPB8" hidden="1">#REF!</definedName>
    <definedName name="BLPB80" hidden="1">#REF!</definedName>
    <definedName name="BLPB800" hidden="1">#REF!</definedName>
    <definedName name="BLPB801" hidden="1">#REF!</definedName>
    <definedName name="BLPB802" hidden="1">#REF!</definedName>
    <definedName name="BLPB803" hidden="1">#REF!</definedName>
    <definedName name="BLPB804" hidden="1">#REF!</definedName>
    <definedName name="BLPB805" hidden="1">#REF!</definedName>
    <definedName name="BLPB806" hidden="1">#REF!</definedName>
    <definedName name="BLPB807" hidden="1">#REF!</definedName>
    <definedName name="BLPB808" hidden="1">#REF!</definedName>
    <definedName name="BLPB809" hidden="1">#REF!</definedName>
    <definedName name="BLPB81" hidden="1">#REF!</definedName>
    <definedName name="BLPB810" hidden="1">#REF!</definedName>
    <definedName name="BLPB811" hidden="1">#REF!</definedName>
    <definedName name="BLPB812" hidden="1">#REF!</definedName>
    <definedName name="BLPB813" hidden="1">#REF!</definedName>
    <definedName name="BLPB814" hidden="1">#REF!</definedName>
    <definedName name="BLPB815" hidden="1">#REF!</definedName>
    <definedName name="BLPB816" hidden="1">#REF!</definedName>
    <definedName name="BLPB817" hidden="1">#REF!</definedName>
    <definedName name="BLPB818" hidden="1">#REF!</definedName>
    <definedName name="BLPB819" hidden="1">#REF!</definedName>
    <definedName name="BLPB82" hidden="1">#REF!</definedName>
    <definedName name="BLPB820" hidden="1">#REF!</definedName>
    <definedName name="BLPB821" hidden="1">#REF!</definedName>
    <definedName name="BLPB822" hidden="1">#REF!</definedName>
    <definedName name="BLPB823" hidden="1">#REF!</definedName>
    <definedName name="BLPB824" hidden="1">#REF!</definedName>
    <definedName name="BLPB825" hidden="1">#REF!</definedName>
    <definedName name="BLPB826" hidden="1">#REF!</definedName>
    <definedName name="BLPB827" hidden="1">#REF!</definedName>
    <definedName name="BLPB828" hidden="1">#REF!</definedName>
    <definedName name="BLPB829" hidden="1">#REF!</definedName>
    <definedName name="BLPB83" hidden="1">#REF!</definedName>
    <definedName name="BLPB830" hidden="1">#REF!</definedName>
    <definedName name="BLPB831" hidden="1">#REF!</definedName>
    <definedName name="BLPB832" hidden="1">#REF!</definedName>
    <definedName name="BLPB833" hidden="1">#REF!</definedName>
    <definedName name="BLPB834" hidden="1">#REF!</definedName>
    <definedName name="BLPB835" hidden="1">#REF!</definedName>
    <definedName name="BLPB836" hidden="1">#REF!</definedName>
    <definedName name="BLPB837" hidden="1">#REF!</definedName>
    <definedName name="BLPB838" hidden="1">#REF!</definedName>
    <definedName name="BLPB839" hidden="1">#REF!</definedName>
    <definedName name="BLPB84" hidden="1">#REF!</definedName>
    <definedName name="BLPB840" hidden="1">#REF!</definedName>
    <definedName name="BLPB841" hidden="1">#REF!</definedName>
    <definedName name="BLPB842" hidden="1">#REF!</definedName>
    <definedName name="BLPB843" hidden="1">#REF!</definedName>
    <definedName name="BLPB844" hidden="1">#REF!</definedName>
    <definedName name="BLPB845" hidden="1">#REF!</definedName>
    <definedName name="BLPB846" hidden="1">#REF!</definedName>
    <definedName name="BLPB847" hidden="1">#REF!</definedName>
    <definedName name="BLPB848" hidden="1">#REF!</definedName>
    <definedName name="BLPB849" hidden="1">#REF!</definedName>
    <definedName name="BLPB85" hidden="1">#REF!</definedName>
    <definedName name="BLPB850" hidden="1">#REF!</definedName>
    <definedName name="BLPB851" hidden="1">#REF!</definedName>
    <definedName name="BLPB852" hidden="1">#REF!</definedName>
    <definedName name="BLPB853" hidden="1">#REF!</definedName>
    <definedName name="BLPB854" hidden="1">#REF!</definedName>
    <definedName name="BLPB855" hidden="1">#REF!</definedName>
    <definedName name="BLPB856" hidden="1">#REF!</definedName>
    <definedName name="BLPB857" hidden="1">#REF!</definedName>
    <definedName name="BLPB858" hidden="1">#REF!</definedName>
    <definedName name="BLPB859" hidden="1">#REF!</definedName>
    <definedName name="BLPB86" hidden="1">#REF!</definedName>
    <definedName name="BLPB860" hidden="1">#REF!</definedName>
    <definedName name="BLPB861" hidden="1">#REF!</definedName>
    <definedName name="BLPB862" hidden="1">#REF!</definedName>
    <definedName name="BLPB863" hidden="1">#REF!</definedName>
    <definedName name="BLPB864" hidden="1">#REF!</definedName>
    <definedName name="BLPB865" hidden="1">#REF!</definedName>
    <definedName name="BLPB866" hidden="1">#REF!</definedName>
    <definedName name="BLPB867" hidden="1">#REF!</definedName>
    <definedName name="BLPB868" hidden="1">#REF!</definedName>
    <definedName name="BLPB869" hidden="1">#REF!</definedName>
    <definedName name="BLPB87" hidden="1">#REF!</definedName>
    <definedName name="BLPB870" hidden="1">#REF!</definedName>
    <definedName name="BLPB871" hidden="1">#REF!</definedName>
    <definedName name="BLPB872" hidden="1">#REF!</definedName>
    <definedName name="BLPB873" hidden="1">#REF!</definedName>
    <definedName name="BLPB874" hidden="1">#REF!</definedName>
    <definedName name="BLPB875" hidden="1">#REF!</definedName>
    <definedName name="BLPB876" hidden="1">#REF!</definedName>
    <definedName name="BLPB877" hidden="1">#REF!</definedName>
    <definedName name="BLPB878" hidden="1">#REF!</definedName>
    <definedName name="BLPB879" hidden="1">#REF!</definedName>
    <definedName name="BLPB88" hidden="1">#REF!</definedName>
    <definedName name="BLPB880" hidden="1">#REF!</definedName>
    <definedName name="BLPB881" hidden="1">#REF!</definedName>
    <definedName name="BLPB882" hidden="1">#REF!</definedName>
    <definedName name="BLPB883" hidden="1">#REF!</definedName>
    <definedName name="BLPB884" hidden="1">#REF!</definedName>
    <definedName name="BLPB885" hidden="1">#REF!</definedName>
    <definedName name="BLPB886" hidden="1">#REF!</definedName>
    <definedName name="BLPB887" hidden="1">#REF!</definedName>
    <definedName name="BLPB888" hidden="1">#REF!</definedName>
    <definedName name="BLPB889" hidden="1">#REF!</definedName>
    <definedName name="BLPB89" hidden="1">#REF!</definedName>
    <definedName name="BLPB890" hidden="1">#REF!</definedName>
    <definedName name="BLPB891" hidden="1">#REF!</definedName>
    <definedName name="BLPB892" hidden="1">#REF!</definedName>
    <definedName name="BLPB893" hidden="1">#REF!</definedName>
    <definedName name="BLPB894" hidden="1">#REF!</definedName>
    <definedName name="BLPB895" hidden="1">#REF!</definedName>
    <definedName name="BLPB896" hidden="1">#REF!</definedName>
    <definedName name="BLPB897" hidden="1">#REF!</definedName>
    <definedName name="BLPB898" hidden="1">#REF!</definedName>
    <definedName name="BLPB899" hidden="1">#REF!</definedName>
    <definedName name="BLPB9" hidden="1">#REF!</definedName>
    <definedName name="BLPB90" hidden="1">#REF!</definedName>
    <definedName name="BLPB900" hidden="1">#REF!</definedName>
    <definedName name="BLPB901" hidden="1">#REF!</definedName>
    <definedName name="BLPB902" hidden="1">#REF!</definedName>
    <definedName name="BLPB903" hidden="1">#REF!</definedName>
    <definedName name="BLPB904" hidden="1">#REF!</definedName>
    <definedName name="BLPB905" hidden="1">#REF!</definedName>
    <definedName name="BLPB906" hidden="1">#REF!</definedName>
    <definedName name="BLPB907" hidden="1">#REF!</definedName>
    <definedName name="BLPB908" hidden="1">#REF!</definedName>
    <definedName name="BLPB909" hidden="1">#REF!</definedName>
    <definedName name="BLPB91" hidden="1">#REF!</definedName>
    <definedName name="BLPB910" hidden="1">#REF!</definedName>
    <definedName name="BLPB911" hidden="1">#REF!</definedName>
    <definedName name="BLPB912" hidden="1">#REF!</definedName>
    <definedName name="BLPB913" hidden="1">#REF!</definedName>
    <definedName name="BLPB914" hidden="1">#REF!</definedName>
    <definedName name="BLPB915" hidden="1">#REF!</definedName>
    <definedName name="BLPB916" hidden="1">#REF!</definedName>
    <definedName name="BLPB917" hidden="1">#REF!</definedName>
    <definedName name="BLPB918" hidden="1">#REF!</definedName>
    <definedName name="BLPB919" hidden="1">#REF!</definedName>
    <definedName name="BLPB920" hidden="1">#REF!</definedName>
    <definedName name="BLPB921" hidden="1">#REF!</definedName>
    <definedName name="BLPB922" hidden="1">#REF!</definedName>
    <definedName name="BLPB923" hidden="1">#REF!</definedName>
    <definedName name="BLPB924" hidden="1">#REF!</definedName>
    <definedName name="BLPB925" hidden="1">#REF!</definedName>
    <definedName name="BLPB926" hidden="1">#REF!</definedName>
    <definedName name="BLPB927" hidden="1">#REF!</definedName>
    <definedName name="BLPB928" hidden="1">#REF!</definedName>
    <definedName name="BLPB929" hidden="1">#REF!</definedName>
    <definedName name="BLPB930" hidden="1">#REF!</definedName>
    <definedName name="BLPB931" hidden="1">#REF!</definedName>
    <definedName name="BLPB932" hidden="1">#REF!</definedName>
    <definedName name="BLPB933" hidden="1">#REF!</definedName>
    <definedName name="BLPB934" hidden="1">#REF!</definedName>
    <definedName name="BLPB935" hidden="1">#REF!</definedName>
    <definedName name="BLPB936" hidden="1">#REF!</definedName>
    <definedName name="BLPB937" hidden="1">#REF!</definedName>
    <definedName name="BLPB938" hidden="1">#REF!</definedName>
    <definedName name="BLPB939" hidden="1">#REF!</definedName>
    <definedName name="BLPB940" hidden="1">#REF!</definedName>
    <definedName name="BLPB941" hidden="1">#REF!</definedName>
    <definedName name="BLPB942" hidden="1">#REF!</definedName>
    <definedName name="BLPB943" hidden="1">#REF!</definedName>
    <definedName name="BLPB944" hidden="1">#REF!</definedName>
    <definedName name="BLPB945" hidden="1">#REF!</definedName>
    <definedName name="BLPB946" hidden="1">#REF!</definedName>
    <definedName name="BLPB947" hidden="1">#REF!</definedName>
    <definedName name="BLPB948" hidden="1">#REF!</definedName>
    <definedName name="BLPB949" hidden="1">#REF!</definedName>
    <definedName name="BLPB950" hidden="1">#REF!</definedName>
    <definedName name="BLPB951" hidden="1">#REF!</definedName>
    <definedName name="BLPB952" hidden="1">#REF!</definedName>
    <definedName name="BLPB953" hidden="1">#REF!</definedName>
    <definedName name="BLPB954" hidden="1">#REF!</definedName>
    <definedName name="BLPB955" hidden="1">#REF!</definedName>
    <definedName name="BLPB956" hidden="1">#REF!</definedName>
    <definedName name="BLPB957" hidden="1">#REF!</definedName>
    <definedName name="BLPB958" hidden="1">#REF!</definedName>
    <definedName name="BLPB959" hidden="1">#REF!</definedName>
    <definedName name="BLPB960" hidden="1">#REF!</definedName>
    <definedName name="BLPB961" hidden="1">#REF!</definedName>
    <definedName name="BLPB962" hidden="1">#REF!</definedName>
    <definedName name="BLPB963" hidden="1">#REF!</definedName>
    <definedName name="BLPB964" hidden="1">#REF!</definedName>
    <definedName name="BLPB965" hidden="1">#REF!</definedName>
    <definedName name="BLPB966" hidden="1">#REF!</definedName>
    <definedName name="BLPB967" hidden="1">#REF!</definedName>
    <definedName name="BLPB968" hidden="1">#REF!</definedName>
    <definedName name="BLPB969" hidden="1">#REF!</definedName>
    <definedName name="BLPB97" hidden="1">#REF!</definedName>
    <definedName name="BLPB970" hidden="1">#REF!</definedName>
    <definedName name="BLPB971" hidden="1">#REF!</definedName>
    <definedName name="BLPB98" hidden="1">#REF!</definedName>
    <definedName name="BLPB99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8" hidden="1">#REF!</definedName>
    <definedName name="BLPH109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9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6" hidden="1">#REF!</definedName>
    <definedName name="BLPH132" hidden="1">#REF!</definedName>
    <definedName name="BLPH3" hidden="1">#REF!</definedName>
    <definedName name="BLPH37" hidden="1">#REF!</definedName>
    <definedName name="BLPH38" hidden="1">#REF!</definedName>
    <definedName name="BLPH39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LL_FEATURE" hidden="1">"c2197"</definedName>
    <definedName name="IQ_CALLABLE" hidden="1">"c2196"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INT" hidden="1">"c360"</definedName>
    <definedName name="IQ_EBIT_MARGIN" hidden="1">"c359"</definedName>
    <definedName name="IQ_EBIT_OVER_IE" hidden="1">"c1369"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CAPEX_INT" hidden="1">"c368"</definedName>
    <definedName name="IQ_EBITDA_CAPEX_OVER_TOTAL_IE" hidden="1">"c1370"</definedName>
    <definedName name="IQ_EBITDA_INT" hidden="1">"c373"</definedName>
    <definedName name="IQ_EBITDA_MARGIN" hidden="1">"c372"</definedName>
    <definedName name="IQ_EBITDA_OVER_TOTAL_IE" hidden="1">"c1371"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NORM" hidden="1">"c1902"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H" hidden="1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ROSS_SPRD" hidden="1">"c2155"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M_ACCOUNT" hidden="1">"c743"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MES_REVISION_DATE_" hidden="1">40583.4505092593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SFAS" hidden="1">"c795"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NORMALIZED" hidden="1">"c2207"</definedName>
    <definedName name="IQ_PE_RATIO" hidden="1">"c1610"</definedName>
    <definedName name="IQ_PENSION" hidden="1">"c1031"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ICE_OVER_BVPS" hidden="1">"c1412"</definedName>
    <definedName name="IQ_PRICE_OVER_LTM_EPS" hidden="1">"c1413"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UTI" hidden="1">"c1125"</definedName>
    <definedName name="IQ_REVENUE" hidden="1">"c1422"</definedName>
    <definedName name="IQ_REVISION_DATE_" hidden="1">38971.4062152778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DATE" hidden="1">"c2172"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TW" hidden="1">"c2166"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MPLOYEE_AVG" hidden="1">"c1225"</definedName>
    <definedName name="IQ_TEV_TOTAL_REV" hidden="1">"c1226"</definedName>
    <definedName name="IQ_TEV_TOTAL_REV_AVG" hidden="1">"c1227"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 hidden="1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n" hidden="1">{#N/A,#N/A,FALSE,"DBase"}</definedName>
    <definedName name="_xlnm.Print_Area" localSheetId="2">'Ordinary Trading Line'!$A$1:$I$33</definedName>
    <definedName name="_xlnm.Print_Area" localSheetId="1">'Second Trading Line'!$A$1:$G$89</definedName>
    <definedName name="_xlnm.Print_Area" localSheetId="0">Summary!$A$1:$G$15</definedName>
    <definedName name="SAPBEXrevision" hidden="1">1</definedName>
    <definedName name="SAPBEXsysID" hidden="1">"BWP"</definedName>
    <definedName name="SAPBEXwbID" hidden="1">"3TG6UCGUXESXWLVJB9YHMRYTU"</definedName>
    <definedName name="sencount" hidden="1">1</definedName>
    <definedName name="wrn.DBASE." hidden="1">{#N/A,#N/A,FALSE,"DBase"}</definedName>
    <definedName name="wrn.REPORTS." hidden="1">{#N/A,#N/A,FALSE,"Summary";#N/A,#N/A,FALSE,"Backlog";#N/A,#N/A,FALSE,"Cons-P&amp;L";#N/A,#N/A,FALSE,"ConsTing-P&amp;L";#N/A,#N/A,FALSE,"Var-Ting";#N/A,#N/A,FALSE,"Variable";#N/A,#N/A,FALSE,"Fix-Ting";#N/A,#N/A,FALSE,"Fixed";#N/A,#N/A,FALSE,"RD-Ting";#N/A,#N/A,FALSE,"R&amp;D";#N/A,#N/A,FALSE,"Mkt-Ting";#N/A,#N/A,FALSE,"Mkting";#N/A,#N/A,FALSE,"Sell-Ting";#N/A,#N/A,FALSE,"Selling";#N/A,#N/A,FALSE,"GA-Ting";#N/A,#N/A,FALSE,"G&amp;A";#N/A,#N/A,FALSE,"BSheet";#N/A,#N/A,FALSE,"CF-Ting";#N/A,#N/A,FALSE,"CshFlow";#N/A,#N/A,FALSE,"Head-Pay";#N/A,#N/A,FALSE,"Sal-Plan";#N/A,#N/A,FALSE,"Fringes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3" l="1"/>
  <c r="C22" i="3"/>
  <c r="E21" i="3"/>
  <c r="C21" i="3"/>
  <c r="F20" i="3"/>
  <c r="C20" i="3"/>
  <c r="E19" i="3"/>
  <c r="C19" i="3"/>
  <c r="F18" i="3"/>
  <c r="C18" i="3"/>
  <c r="E17" i="3"/>
  <c r="C17" i="3"/>
  <c r="F16" i="3"/>
  <c r="C16" i="3"/>
  <c r="E15" i="3"/>
  <c r="C15" i="3"/>
  <c r="C10" i="3"/>
  <c r="F15" i="1" s="1"/>
  <c r="B10" i="3"/>
  <c r="E15" i="1" s="1"/>
  <c r="G15" i="1" s="1"/>
  <c r="C9" i="3"/>
  <c r="B9" i="3"/>
  <c r="B10" i="2"/>
  <c r="F10" i="1" s="1"/>
  <c r="G13" i="1"/>
  <c r="F13" i="1"/>
  <c r="E13" i="1"/>
  <c r="B8" i="2" l="1"/>
  <c r="E10" i="1" l="1"/>
  <c r="B9" i="2"/>
  <c r="G10" i="1" s="1"/>
</calcChain>
</file>

<file path=xl/sharedStrings.xml><?xml version="1.0" encoding="utf-8"?>
<sst xmlns="http://schemas.openxmlformats.org/spreadsheetml/2006/main" count="49" uniqueCount="41">
  <si>
    <t>Aggregate amount of shares purchased / sold
from the commencement of the share buy-back programme (3 November 2017)</t>
  </si>
  <si>
    <t>Summary</t>
  </si>
  <si>
    <t>As of 16 February 2018</t>
  </si>
  <si>
    <t>Securities No</t>
  </si>
  <si>
    <t xml:space="preserve">ISIN </t>
  </si>
  <si>
    <t>Ticker</t>
  </si>
  <si>
    <t>Number of
shares</t>
  </si>
  <si>
    <t>Amount in CHF</t>
  </si>
  <si>
    <r>
      <t xml:space="preserve">Number of
shares
</t>
    </r>
    <r>
      <rPr>
        <sz val="10"/>
        <color theme="1"/>
        <rFont val="Calibri"/>
        <family val="2"/>
        <scheme val="minor"/>
      </rPr>
      <t>(in % of number of
issued shares)</t>
    </r>
  </si>
  <si>
    <t>Second trading line buy-back programme</t>
  </si>
  <si>
    <t>28 649180 5</t>
  </si>
  <si>
    <t>CH 028 649180 5</t>
  </si>
  <si>
    <t>SRENE</t>
  </si>
  <si>
    <t>Other (Treasury Shares)</t>
  </si>
  <si>
    <t>Ordinary trading line purchased</t>
  </si>
  <si>
    <t>12 688156 1</t>
  </si>
  <si>
    <t>CH 012 688156 1</t>
  </si>
  <si>
    <t>SREN</t>
  </si>
  <si>
    <t>Ordinary trading line sold</t>
  </si>
  <si>
    <t>Purchases of own shares as part of Swiss Re's buy-back programme 
on the secondary trading line of SIX Swiss Exchange (Securities number 28 649180 5)</t>
  </si>
  <si>
    <t>Total number of shares purchased</t>
  </si>
  <si>
    <t>(in % of number of issued shares)</t>
  </si>
  <si>
    <t>Total buy-back amount (CHF)</t>
  </si>
  <si>
    <t>Date</t>
  </si>
  <si>
    <r>
      <t xml:space="preserve">Number of
shares
</t>
    </r>
    <r>
      <rPr>
        <sz val="10"/>
        <rFont val="Calibri"/>
        <family val="2"/>
        <scheme val="minor"/>
      </rPr>
      <t>(in % of number of
issued shares)</t>
    </r>
  </si>
  <si>
    <r>
      <t xml:space="preserve">VWAP
</t>
    </r>
    <r>
      <rPr>
        <b/>
        <sz val="9"/>
        <rFont val="Calibri"/>
        <family val="2"/>
        <scheme val="minor"/>
      </rPr>
      <t xml:space="preserve">(Volume Weighted
Average Price)
</t>
    </r>
    <r>
      <rPr>
        <sz val="9"/>
        <rFont val="Calibri"/>
        <family val="2"/>
        <scheme val="minor"/>
      </rPr>
      <t>(CHF)</t>
    </r>
  </si>
  <si>
    <r>
      <t xml:space="preserve">Buy-back
amount
</t>
    </r>
    <r>
      <rPr>
        <sz val="10"/>
        <rFont val="Calibri"/>
        <family val="2"/>
        <scheme val="minor"/>
      </rPr>
      <t>(CHF)</t>
    </r>
  </si>
  <si>
    <r>
      <t xml:space="preserve">Highest
price
</t>
    </r>
    <r>
      <rPr>
        <sz val="10"/>
        <rFont val="Calibri"/>
        <family val="2"/>
        <scheme val="minor"/>
      </rPr>
      <t>(CHF)</t>
    </r>
  </si>
  <si>
    <r>
      <t xml:space="preserve">Lowest
price
</t>
    </r>
    <r>
      <rPr>
        <sz val="10"/>
        <rFont val="Calibri"/>
        <family val="2"/>
        <scheme val="minor"/>
      </rPr>
      <t>(CHF)</t>
    </r>
  </si>
  <si>
    <t>Transactions in own shares 
on the ordinary trading line of SIX Swiss Exchange (Securities number 12 688156 1)</t>
  </si>
  <si>
    <t>Number of shares</t>
  </si>
  <si>
    <t>Gross Amount (CHF)</t>
  </si>
  <si>
    <t xml:space="preserve">Total purchased </t>
  </si>
  <si>
    <t>Total sold</t>
  </si>
  <si>
    <t>Number of 
shares</t>
  </si>
  <si>
    <r>
      <t xml:space="preserve">VWAP
</t>
    </r>
    <r>
      <rPr>
        <b/>
        <sz val="9"/>
        <color theme="1"/>
        <rFont val="Calibri"/>
        <family val="2"/>
        <scheme val="minor"/>
      </rPr>
      <t xml:space="preserve">(Volume Weighted
Average Price)
</t>
    </r>
    <r>
      <rPr>
        <sz val="9"/>
        <color theme="1"/>
        <rFont val="Calibri"/>
        <family val="2"/>
        <scheme val="minor"/>
      </rPr>
      <t>(CHF)</t>
    </r>
  </si>
  <si>
    <r>
      <t xml:space="preserve">Purchase amount
</t>
    </r>
    <r>
      <rPr>
        <sz val="10"/>
        <color theme="1"/>
        <rFont val="Calibri"/>
        <family val="2"/>
        <scheme val="minor"/>
      </rPr>
      <t>(CHF)</t>
    </r>
  </si>
  <si>
    <r>
      <t xml:space="preserve">Sale
amount
</t>
    </r>
    <r>
      <rPr>
        <sz val="10"/>
        <color theme="1"/>
        <rFont val="Calibri"/>
        <family val="2"/>
        <scheme val="minor"/>
      </rPr>
      <t>(CHF)</t>
    </r>
  </si>
  <si>
    <r>
      <t xml:space="preserve">Highest
price
</t>
    </r>
    <r>
      <rPr>
        <sz val="10"/>
        <color theme="1"/>
        <rFont val="Calibri"/>
        <family val="2"/>
        <scheme val="minor"/>
      </rPr>
      <t>(CHF)</t>
    </r>
  </si>
  <si>
    <r>
      <t xml:space="preserve">Lowest
price
</t>
    </r>
    <r>
      <rPr>
        <sz val="10"/>
        <color theme="1"/>
        <rFont val="Calibri"/>
        <family val="2"/>
        <scheme val="minor"/>
      </rPr>
      <t>(CHF)</t>
    </r>
  </si>
  <si>
    <t>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</si>
</sst>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[$-409]d\-mmm\-yy;@"/>
    <numFmt numFmtId="165" formatCode="0.0000"/>
    <numFmt numFmtId="166" formatCode="_ * #,##0_ ;_ * \-#,##0_ ;_ * &quot;-&quot;??_ ;_ @_ "/>
  </numFmts>
  <fonts count="20" x14ac:knownFonts="1">
    <font>
      <sz val="11"/>
      <color theme="1"/>
      <name val="SwissReSans"/>
      <family val="2"/>
    </font>
    <font>
      <sz val="11"/>
      <color theme="1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sz val="16"/>
      <color theme="1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6"/>
      <color theme="4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indexed="64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indexed="64"/>
      </bottom>
      <diagonal/>
    </border>
    <border>
      <left/>
      <right/>
      <top style="thick">
        <color theme="0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1" applyFont="1" applyAlignment="1">
      <alignment horizontal="center" vertical="top" wrapText="1"/>
    </xf>
    <xf numFmtId="0" fontId="1" fillId="0" borderId="0" xfId="1"/>
    <xf numFmtId="0" fontId="3" fillId="0" borderId="0" xfId="1" applyFont="1" applyAlignment="1">
      <alignment horizontal="center" vertical="top" wrapText="1"/>
    </xf>
    <xf numFmtId="0" fontId="4" fillId="0" borderId="1" xfId="1" applyFont="1" applyFill="1" applyBorder="1" applyAlignment="1">
      <alignment horizontal="left" vertical="top" wrapText="1"/>
    </xf>
    <xf numFmtId="0" fontId="4" fillId="0" borderId="2" xfId="1" applyFont="1" applyFill="1" applyBorder="1" applyAlignment="1">
      <alignment horizontal="left" vertical="top" wrapText="1"/>
    </xf>
    <xf numFmtId="0" fontId="5" fillId="0" borderId="3" xfId="1" applyFont="1" applyFill="1" applyBorder="1" applyAlignment="1">
      <alignment horizontal="left" vertical="top" wrapText="1"/>
    </xf>
    <xf numFmtId="164" fontId="4" fillId="0" borderId="2" xfId="1" applyNumberFormat="1" applyFont="1" applyFill="1" applyBorder="1" applyAlignment="1">
      <alignment horizontal="center" vertical="top" wrapText="1"/>
    </xf>
    <xf numFmtId="0" fontId="4" fillId="0" borderId="2" xfId="1" applyFont="1" applyFill="1" applyBorder="1" applyAlignment="1">
      <alignment vertical="top" wrapText="1"/>
    </xf>
    <xf numFmtId="0" fontId="5" fillId="0" borderId="3" xfId="1" applyFont="1" applyFill="1" applyBorder="1" applyAlignment="1">
      <alignment horizontal="center" vertical="top" wrapText="1"/>
    </xf>
    <xf numFmtId="0" fontId="7" fillId="0" borderId="0" xfId="1" applyFont="1" applyAlignment="1">
      <alignment vertical="top"/>
    </xf>
    <xf numFmtId="0" fontId="7" fillId="0" borderId="0" xfId="1" applyFont="1" applyAlignment="1">
      <alignment horizontal="center"/>
    </xf>
    <xf numFmtId="3" fontId="7" fillId="0" borderId="0" xfId="1" applyNumberFormat="1" applyFont="1" applyAlignment="1">
      <alignment horizontal="center"/>
    </xf>
    <xf numFmtId="10" fontId="7" fillId="0" borderId="0" xfId="2" applyNumberFormat="1" applyFont="1" applyFill="1" applyAlignment="1">
      <alignment horizontal="center"/>
    </xf>
    <xf numFmtId="0" fontId="8" fillId="0" borderId="0" xfId="1" applyFont="1" applyFill="1" applyBorder="1" applyAlignment="1">
      <alignment horizontal="left" vertical="top" wrapText="1"/>
    </xf>
    <xf numFmtId="0" fontId="8" fillId="0" borderId="0" xfId="1" applyFont="1" applyFill="1" applyBorder="1" applyAlignment="1">
      <alignment horizontal="center" vertical="top" wrapText="1"/>
    </xf>
    <xf numFmtId="0" fontId="9" fillId="0" borderId="0" xfId="1" applyFont="1" applyFill="1" applyBorder="1" applyAlignment="1">
      <alignment horizontal="left" vertical="top" wrapText="1"/>
    </xf>
    <xf numFmtId="0" fontId="4" fillId="0" borderId="0" xfId="1" applyFont="1"/>
    <xf numFmtId="0" fontId="4" fillId="0" borderId="0" xfId="1" applyFont="1" applyAlignment="1">
      <alignment horizontal="center"/>
    </xf>
    <xf numFmtId="3" fontId="1" fillId="0" borderId="0" xfId="1" applyNumberFormat="1"/>
    <xf numFmtId="0" fontId="10" fillId="0" borderId="0" xfId="1" applyFont="1" applyAlignment="1">
      <alignment horizontal="center" vertical="top" wrapText="1"/>
    </xf>
    <xf numFmtId="0" fontId="11" fillId="0" borderId="0" xfId="1" applyFont="1" applyAlignment="1">
      <alignment horizontal="center"/>
    </xf>
    <xf numFmtId="0" fontId="12" fillId="0" borderId="3" xfId="1" applyFont="1" applyFill="1" applyBorder="1" applyAlignment="1">
      <alignment horizontal="center" vertical="top" wrapText="1"/>
    </xf>
    <xf numFmtId="0" fontId="13" fillId="0" borderId="2" xfId="1" applyFont="1" applyFill="1" applyBorder="1" applyAlignment="1">
      <alignment horizontal="left" vertical="top" wrapText="1"/>
    </xf>
    <xf numFmtId="0" fontId="13" fillId="0" borderId="0" xfId="1" applyFont="1" applyFill="1" applyBorder="1" applyAlignment="1">
      <alignment horizontal="left" vertical="top" wrapText="1"/>
    </xf>
    <xf numFmtId="0" fontId="11" fillId="0" borderId="0" xfId="1" applyFont="1"/>
    <xf numFmtId="0" fontId="13" fillId="0" borderId="1" xfId="1" applyFont="1" applyFill="1" applyBorder="1" applyAlignment="1">
      <alignment horizontal="left" vertical="top" wrapText="1"/>
    </xf>
    <xf numFmtId="43" fontId="11" fillId="0" borderId="0" xfId="3" applyFont="1"/>
    <xf numFmtId="10" fontId="11" fillId="0" borderId="0" xfId="2" applyNumberFormat="1" applyFont="1"/>
    <xf numFmtId="0" fontId="13" fillId="0" borderId="4" xfId="1" applyFont="1" applyFill="1" applyBorder="1" applyAlignment="1">
      <alignment horizontal="left" vertical="top" wrapText="1"/>
    </xf>
    <xf numFmtId="3" fontId="11" fillId="0" borderId="5" xfId="1" applyNumberFormat="1" applyFont="1" applyBorder="1" applyAlignment="1">
      <alignment horizontal="center"/>
    </xf>
    <xf numFmtId="0" fontId="11" fillId="0" borderId="5" xfId="1" applyFont="1" applyBorder="1"/>
    <xf numFmtId="0" fontId="12" fillId="0" borderId="6" xfId="1" applyFont="1" applyFill="1" applyBorder="1" applyAlignment="1">
      <alignment horizontal="center" vertical="top" wrapText="1"/>
    </xf>
    <xf numFmtId="15" fontId="11" fillId="0" borderId="0" xfId="1" applyNumberFormat="1" applyFont="1" applyAlignment="1">
      <alignment horizontal="center"/>
    </xf>
    <xf numFmtId="3" fontId="11" fillId="0" borderId="0" xfId="1" applyNumberFormat="1" applyFont="1" applyAlignment="1">
      <alignment horizontal="center"/>
    </xf>
    <xf numFmtId="2" fontId="11" fillId="0" borderId="0" xfId="1" applyNumberFormat="1" applyFont="1" applyAlignment="1">
      <alignment horizontal="center"/>
    </xf>
    <xf numFmtId="165" fontId="11" fillId="0" borderId="0" xfId="1" applyNumberFormat="1" applyFont="1" applyAlignment="1">
      <alignment horizontal="center"/>
    </xf>
    <xf numFmtId="4" fontId="11" fillId="0" borderId="0" xfId="1" applyNumberFormat="1" applyFont="1" applyAlignment="1">
      <alignment horizontal="center"/>
    </xf>
    <xf numFmtId="15" fontId="11" fillId="0" borderId="0" xfId="1" applyNumberFormat="1" applyFont="1" applyAlignment="1">
      <alignment horizontal="left"/>
    </xf>
    <xf numFmtId="10" fontId="11" fillId="0" borderId="0" xfId="2" applyNumberFormat="1" applyFont="1" applyAlignment="1">
      <alignment horizontal="right"/>
    </xf>
    <xf numFmtId="165" fontId="11" fillId="0" borderId="0" xfId="1" applyNumberFormat="1" applyFont="1" applyAlignment="1">
      <alignment horizontal="right"/>
    </xf>
    <xf numFmtId="4" fontId="11" fillId="0" borderId="0" xfId="1" applyNumberFormat="1" applyFont="1" applyAlignment="1">
      <alignment horizontal="right"/>
    </xf>
    <xf numFmtId="166" fontId="0" fillId="0" borderId="0" xfId="3" applyNumberFormat="1" applyFont="1"/>
    <xf numFmtId="0" fontId="17" fillId="0" borderId="0" xfId="1" applyFont="1" applyAlignment="1">
      <alignment horizontal="center" vertical="top" wrapText="1"/>
    </xf>
    <xf numFmtId="0" fontId="4" fillId="0" borderId="0" xfId="1" applyFont="1" applyFill="1" applyBorder="1" applyAlignment="1">
      <alignment horizontal="left" vertical="top" wrapText="1"/>
    </xf>
    <xf numFmtId="0" fontId="5" fillId="0" borderId="1" xfId="1" applyFont="1" applyFill="1" applyBorder="1" applyAlignment="1">
      <alignment horizontal="center" vertical="top" wrapText="1"/>
    </xf>
    <xf numFmtId="0" fontId="7" fillId="0" borderId="1" xfId="1" applyFont="1" applyFill="1" applyBorder="1" applyAlignment="1">
      <alignment horizontal="left" vertical="top" wrapText="1"/>
    </xf>
    <xf numFmtId="0" fontId="1" fillId="0" borderId="0" xfId="1" applyFont="1"/>
    <xf numFmtId="0" fontId="7" fillId="0" borderId="7" xfId="1" applyFont="1" applyFill="1" applyBorder="1" applyAlignment="1">
      <alignment vertical="top" wrapText="1"/>
    </xf>
    <xf numFmtId="3" fontId="7" fillId="0" borderId="8" xfId="1" applyNumberFormat="1" applyFont="1" applyFill="1" applyBorder="1" applyAlignment="1">
      <alignment wrapText="1"/>
    </xf>
    <xf numFmtId="4" fontId="7" fillId="0" borderId="8" xfId="1" applyNumberFormat="1" applyFont="1" applyFill="1" applyBorder="1" applyAlignment="1">
      <alignment wrapText="1"/>
    </xf>
    <xf numFmtId="0" fontId="4" fillId="0" borderId="9" xfId="1" applyFont="1" applyFill="1" applyBorder="1" applyAlignment="1">
      <alignment horizontal="left" wrapText="1"/>
    </xf>
    <xf numFmtId="0" fontId="4" fillId="0" borderId="10" xfId="1" applyFont="1" applyFill="1" applyBorder="1" applyAlignment="1">
      <alignment horizontal="left" wrapText="1"/>
    </xf>
    <xf numFmtId="0" fontId="4" fillId="0" borderId="5" xfId="1" applyFont="1" applyFill="1" applyBorder="1" applyAlignment="1">
      <alignment horizontal="left" wrapText="1"/>
    </xf>
    <xf numFmtId="3" fontId="7" fillId="0" borderId="5" xfId="1" applyNumberFormat="1" applyFont="1" applyBorder="1" applyAlignment="1">
      <alignment horizontal="center"/>
    </xf>
    <xf numFmtId="0" fontId="1" fillId="0" borderId="5" xfId="1" applyBorder="1"/>
    <xf numFmtId="0" fontId="1" fillId="0" borderId="2" xfId="1" applyBorder="1"/>
    <xf numFmtId="0" fontId="5" fillId="0" borderId="6" xfId="1" applyFont="1" applyFill="1" applyBorder="1" applyAlignment="1">
      <alignment horizontal="center" vertical="top" wrapText="1"/>
    </xf>
    <xf numFmtId="15" fontId="7" fillId="0" borderId="0" xfId="1" applyNumberFormat="1" applyFont="1" applyAlignment="1">
      <alignment horizontal="center"/>
    </xf>
    <xf numFmtId="3" fontId="7" fillId="0" borderId="0" xfId="1" applyNumberFormat="1" applyFont="1" applyBorder="1" applyAlignment="1">
      <alignment horizontal="center"/>
    </xf>
    <xf numFmtId="165" fontId="7" fillId="0" borderId="0" xfId="1" applyNumberFormat="1" applyFont="1" applyAlignment="1">
      <alignment horizontal="center"/>
    </xf>
    <xf numFmtId="4" fontId="7" fillId="0" borderId="0" xfId="1" applyNumberFormat="1" applyFont="1" applyBorder="1" applyAlignment="1">
      <alignment horizontal="center"/>
    </xf>
    <xf numFmtId="2" fontId="7" fillId="0" borderId="0" xfId="1" applyNumberFormat="1" applyFont="1" applyAlignment="1">
      <alignment horizontal="center"/>
    </xf>
    <xf numFmtId="3" fontId="11" fillId="0" borderId="0" xfId="1" applyNumberFormat="1" applyFont="1" applyBorder="1" applyAlignment="1">
      <alignment horizontal="center"/>
    </xf>
    <xf numFmtId="4" fontId="11" fillId="0" borderId="0" xfId="1" applyNumberFormat="1" applyFont="1" applyBorder="1" applyAlignment="1">
      <alignment horizontal="center"/>
    </xf>
    <xf numFmtId="15" fontId="7" fillId="0" borderId="0" xfId="1" applyNumberFormat="1" applyFont="1" applyAlignment="1">
      <alignment horizontal="left"/>
    </xf>
    <xf numFmtId="15" fontId="11" fillId="0" borderId="0" xfId="1" applyNumberFormat="1" applyFont="1" applyAlignment="1">
      <alignment horizontal="left" vertical="center"/>
    </xf>
    <xf numFmtId="0" fontId="1" fillId="0" borderId="0" xfId="1" applyAlignment="1">
      <alignment vertical="center" wrapText="1"/>
    </xf>
    <xf numFmtId="3" fontId="11" fillId="0" borderId="0" xfId="1" applyNumberFormat="1" applyFont="1" applyFill="1" applyBorder="1" applyAlignment="1">
      <alignment horizontal="center"/>
    </xf>
    <xf numFmtId="165" fontId="11" fillId="0" borderId="0" xfId="1" applyNumberFormat="1" applyFont="1" applyFill="1" applyAlignment="1">
      <alignment horizontal="center"/>
    </xf>
    <xf numFmtId="2" fontId="11" fillId="0" borderId="0" xfId="1" applyNumberFormat="1" applyFont="1" applyFill="1" applyAlignment="1">
      <alignment horizontal="center"/>
    </xf>
    <xf numFmtId="3" fontId="11" fillId="0" borderId="0" xfId="1" applyNumberFormat="1" applyFont="1" applyFill="1" applyBorder="1" applyAlignment="1">
      <alignment horizontal="center" vertical="center"/>
    </xf>
    <xf numFmtId="10" fontId="11" fillId="0" borderId="0" xfId="2" applyNumberFormat="1" applyFont="1" applyAlignment="1">
      <alignment horizontal="right" vertical="center"/>
    </xf>
    <xf numFmtId="165" fontId="11" fillId="0" borderId="0" xfId="1" applyNumberFormat="1" applyFont="1" applyAlignment="1">
      <alignment horizontal="center" vertical="center"/>
    </xf>
    <xf numFmtId="4" fontId="11" fillId="0" borderId="0" xfId="1" applyNumberFormat="1" applyFont="1" applyBorder="1" applyAlignment="1">
      <alignment horizontal="center" vertical="center"/>
    </xf>
    <xf numFmtId="165" fontId="11" fillId="0" borderId="0" xfId="1" applyNumberFormat="1" applyFont="1" applyFill="1" applyAlignment="1">
      <alignment horizontal="center" vertical="center"/>
    </xf>
    <xf numFmtId="4" fontId="11" fillId="0" borderId="0" xfId="1" applyNumberFormat="1" applyFont="1" applyFill="1" applyBorder="1" applyAlignment="1">
      <alignment horizontal="center"/>
    </xf>
    <xf numFmtId="0" fontId="4" fillId="0" borderId="1" xfId="1" applyFont="1" applyFill="1" applyBorder="1" applyAlignment="1">
      <alignment vertical="top" wrapText="1"/>
    </xf>
  </cellXfs>
  <cellStyles count="4">
    <cellStyle name="Comma 2" xfId="3"/>
    <cellStyle name="Normal" xfId="0" builtinId="0"/>
    <cellStyle name="Normal 4" xfId="1"/>
    <cellStyle name="Percent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0</xdr:col>
      <xdr:colOff>1638096</xdr:colOff>
      <xdr:row>2</xdr:row>
      <xdr:rowOff>57096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9525"/>
          <a:ext cx="1628571" cy="428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1628571</xdr:colOff>
      <xdr:row>2</xdr:row>
      <xdr:rowOff>47571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28571" cy="4285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1628571</xdr:colOff>
      <xdr:row>2</xdr:row>
      <xdr:rowOff>47571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28571" cy="42857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TORZ\REPORTIN\ARGPH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HOME\FINANCE\KSEA\1999\SEP\GERM09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latform\s5zxjs\2018Mar31%20All%20Depots%20with%20AREG+Signatur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>
        <row r="42">
          <cell r="C42" t="str">
            <v>J95</v>
          </cell>
        </row>
        <row r="43">
          <cell r="C43" t="str">
            <v>F</v>
          </cell>
        </row>
        <row r="44">
          <cell r="C44" t="str">
            <v>M</v>
          </cell>
        </row>
        <row r="45">
          <cell r="C45" t="str">
            <v>A</v>
          </cell>
        </row>
        <row r="46">
          <cell r="C46" t="str">
            <v>M</v>
          </cell>
        </row>
        <row r="47">
          <cell r="C47" t="str">
            <v>J</v>
          </cell>
        </row>
        <row r="48">
          <cell r="C48" t="str">
            <v>J</v>
          </cell>
        </row>
        <row r="49">
          <cell r="C49" t="str">
            <v>A</v>
          </cell>
        </row>
        <row r="50">
          <cell r="C50" t="str">
            <v>S</v>
          </cell>
        </row>
        <row r="51">
          <cell r="C51" t="str">
            <v>O</v>
          </cell>
        </row>
        <row r="52">
          <cell r="C52" t="str">
            <v>N</v>
          </cell>
          <cell r="G52">
            <v>60</v>
          </cell>
        </row>
        <row r="53">
          <cell r="C53" t="str">
            <v>D</v>
          </cell>
          <cell r="G53">
            <v>58</v>
          </cell>
        </row>
        <row r="54">
          <cell r="C54" t="str">
            <v>J96</v>
          </cell>
          <cell r="G54">
            <v>81.463614063777598</v>
          </cell>
          <cell r="J54">
            <v>93</v>
          </cell>
        </row>
        <row r="55">
          <cell r="C55" t="str">
            <v>F</v>
          </cell>
          <cell r="G55">
            <v>83.793949304987734</v>
          </cell>
          <cell r="J55">
            <v>92</v>
          </cell>
        </row>
        <row r="56">
          <cell r="C56" t="str">
            <v>M</v>
          </cell>
          <cell r="G56">
            <v>94.412385643912742</v>
          </cell>
          <cell r="J56">
            <v>94</v>
          </cell>
        </row>
        <row r="57">
          <cell r="C57" t="str">
            <v>A</v>
          </cell>
          <cell r="G57">
            <v>98.850574712643677</v>
          </cell>
          <cell r="J57">
            <v>98</v>
          </cell>
        </row>
        <row r="58">
          <cell r="C58" t="str">
            <v>M</v>
          </cell>
          <cell r="G58">
            <v>92.538307794803458</v>
          </cell>
          <cell r="J58">
            <v>95</v>
          </cell>
        </row>
        <row r="59">
          <cell r="C59" t="str">
            <v>J</v>
          </cell>
          <cell r="G59">
            <v>98.903126601742699</v>
          </cell>
          <cell r="J59">
            <v>93</v>
          </cell>
        </row>
        <row r="60">
          <cell r="C60" t="str">
            <v>J</v>
          </cell>
          <cell r="G60">
            <v>96.530769230769224</v>
          </cell>
          <cell r="J60">
            <v>95</v>
          </cell>
        </row>
        <row r="61">
          <cell r="C61" t="str">
            <v>A</v>
          </cell>
          <cell r="G61">
            <v>98.123028391167196</v>
          </cell>
          <cell r="J61">
            <v>96</v>
          </cell>
        </row>
        <row r="62">
          <cell r="C62" t="str">
            <v>S</v>
          </cell>
          <cell r="G62">
            <v>92.52028639618139</v>
          </cell>
          <cell r="J62">
            <v>95</v>
          </cell>
        </row>
        <row r="63">
          <cell r="C63" t="str">
            <v>O</v>
          </cell>
          <cell r="G63">
            <v>91.066350710900466</v>
          </cell>
          <cell r="J63">
            <v>94</v>
          </cell>
        </row>
        <row r="64">
          <cell r="C64" t="str">
            <v>N</v>
          </cell>
          <cell r="G64">
            <v>90.323624595469255</v>
          </cell>
          <cell r="J64">
            <v>91</v>
          </cell>
        </row>
        <row r="65">
          <cell r="C65" t="str">
            <v>D</v>
          </cell>
          <cell r="G65">
            <v>88.576850094876662</v>
          </cell>
          <cell r="J65">
            <v>90</v>
          </cell>
        </row>
        <row r="66">
          <cell r="C66" t="str">
            <v>J97</v>
          </cell>
          <cell r="J66">
            <v>87.692307692307693</v>
          </cell>
        </row>
        <row r="67">
          <cell r="C67" t="str">
            <v>F</v>
          </cell>
          <cell r="J67">
            <v>87.5</v>
          </cell>
        </row>
        <row r="68">
          <cell r="C68" t="str">
            <v>M</v>
          </cell>
          <cell r="J68">
            <v>83.95</v>
          </cell>
        </row>
        <row r="69">
          <cell r="C69" t="str">
            <v>A</v>
          </cell>
          <cell r="J69">
            <v>88.584237848041525</v>
          </cell>
        </row>
        <row r="70">
          <cell r="C70" t="str">
            <v>M</v>
          </cell>
          <cell r="J70">
            <v>88.946998946998946</v>
          </cell>
        </row>
        <row r="71">
          <cell r="C71" t="str">
            <v>J</v>
          </cell>
          <cell r="J71">
            <v>88.398291510945015</v>
          </cell>
        </row>
        <row r="72">
          <cell r="C72" t="str">
            <v>J</v>
          </cell>
          <cell r="J72">
            <v>91.120657452372058</v>
          </cell>
        </row>
        <row r="73">
          <cell r="C73" t="str">
            <v>A</v>
          </cell>
          <cell r="J73">
            <v>91.027397260273972</v>
          </cell>
        </row>
        <row r="74">
          <cell r="C74" t="str">
            <v>S</v>
          </cell>
          <cell r="J74">
            <v>92.232142857142861</v>
          </cell>
        </row>
        <row r="75">
          <cell r="C75" t="str">
            <v>O</v>
          </cell>
          <cell r="J75">
            <v>92.31839258114374</v>
          </cell>
        </row>
        <row r="76">
          <cell r="C76" t="str">
            <v>N</v>
          </cell>
          <cell r="J76">
            <v>91.030219780219795</v>
          </cell>
        </row>
        <row r="77">
          <cell r="C77" t="str">
            <v>D</v>
          </cell>
          <cell r="J77">
            <v>88.509687034277206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wnloadCurr"/>
      <sheetName val="DownloadForecast"/>
      <sheetName val="DownloadPrior"/>
      <sheetName val="SCHED 11 BOOKINGS"/>
      <sheetName val="ConsTing-P&amp;L (Prior Year)"/>
      <sheetName val="GRCurrent"/>
      <sheetName val="GRForecast"/>
      <sheetName val="GRPrior"/>
      <sheetName val="DBase"/>
      <sheetName val="START PRINTING----&gt;&gt;&gt;"/>
      <sheetName val="INDEX"/>
      <sheetName val="Summary"/>
      <sheetName val="Comments"/>
      <sheetName val="Backlog"/>
      <sheetName val="ConsTing-P&amp;L"/>
      <sheetName val="Cons-P&amp;L-mth"/>
      <sheetName val="Cons-P&amp;L-ytd"/>
      <sheetName val="Contribution"/>
      <sheetName val="Var-Ting"/>
      <sheetName val="Variable-mth"/>
      <sheetName val="Variable-ytd"/>
      <sheetName val="Fix-Ting"/>
      <sheetName val="Fixed-mth"/>
      <sheetName val="fixed-ytd"/>
      <sheetName val="RD-Ting"/>
      <sheetName val="R&amp;D-mth"/>
      <sheetName val="R&amp;D-ytd"/>
      <sheetName val="Mkt-Ting"/>
      <sheetName val="Mkting-mth"/>
      <sheetName val="Mkting-ytd"/>
      <sheetName val="Sell-Ting"/>
      <sheetName val="Selling-mth"/>
      <sheetName val="Selling-ytd"/>
      <sheetName val="GA-Ting"/>
      <sheetName val="G&amp;A-mth"/>
      <sheetName val="G&amp;A-ytd"/>
      <sheetName val="BSheet"/>
      <sheetName val="Prepaid"/>
      <sheetName val="Liabilities"/>
      <sheetName val="AR"/>
      <sheetName val="AR-graph"/>
      <sheetName val="INV"/>
      <sheetName val="INV-graph"/>
      <sheetName val="I-C"/>
      <sheetName val="CF-Ting"/>
      <sheetName val="CshFlow"/>
      <sheetName val="Head-Pay"/>
      <sheetName val="IC-INCEXP"/>
      <sheetName val="IC-INV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">
          <cell r="B4">
            <v>-2189.5329999999999</v>
          </cell>
          <cell r="C4">
            <v>-2736.08</v>
          </cell>
          <cell r="D4">
            <v>-4086.0610000000001</v>
          </cell>
          <cell r="E4">
            <v>-3847.62</v>
          </cell>
          <cell r="F4">
            <v>-3450.9119999999998</v>
          </cell>
          <cell r="G4">
            <v>-602.28499999999997</v>
          </cell>
          <cell r="H4">
            <v>-3724.0039999999999</v>
          </cell>
          <cell r="I4">
            <v>-3402.5390000000002</v>
          </cell>
          <cell r="J4">
            <v>-2779.6239999999998</v>
          </cell>
          <cell r="K4">
            <v>0</v>
          </cell>
          <cell r="L4">
            <v>0</v>
          </cell>
          <cell r="M4">
            <v>0</v>
          </cell>
        </row>
        <row r="5">
          <cell r="B5">
            <v>7551.6220000000003</v>
          </cell>
          <cell r="C5">
            <v>7993.616</v>
          </cell>
          <cell r="D5">
            <v>10043.958000000001</v>
          </cell>
          <cell r="E5">
            <v>9257.366</v>
          </cell>
          <cell r="F5">
            <v>8247.3279999999995</v>
          </cell>
          <cell r="G5">
            <v>7691.9179999999997</v>
          </cell>
          <cell r="H5">
            <v>10031.040000000001</v>
          </cell>
          <cell r="I5">
            <v>9425.6759999999995</v>
          </cell>
          <cell r="J5">
            <v>8521.2939999999999</v>
          </cell>
          <cell r="K5">
            <v>0</v>
          </cell>
          <cell r="L5">
            <v>0</v>
          </cell>
          <cell r="M5">
            <v>0</v>
          </cell>
        </row>
        <row r="6">
          <cell r="B6">
            <v>2196.7429999999999</v>
          </cell>
          <cell r="C6">
            <v>2416.0120000000002</v>
          </cell>
          <cell r="D6">
            <v>2598.924</v>
          </cell>
          <cell r="E6">
            <v>2480.739</v>
          </cell>
          <cell r="F6">
            <v>2520.3939999999998</v>
          </cell>
          <cell r="G6">
            <v>1912.0239999999999</v>
          </cell>
          <cell r="H6">
            <v>2648.605</v>
          </cell>
          <cell r="I6">
            <v>2374.3220000000001</v>
          </cell>
          <cell r="J6">
            <v>2429.3310000000001</v>
          </cell>
          <cell r="K6">
            <v>0</v>
          </cell>
          <cell r="L6">
            <v>0</v>
          </cell>
          <cell r="M6">
            <v>0</v>
          </cell>
        </row>
        <row r="7"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2.9009999999999998</v>
          </cell>
          <cell r="H7">
            <v>20.530999999999999</v>
          </cell>
          <cell r="I7">
            <v>17.765000000000001</v>
          </cell>
          <cell r="J7">
            <v>7.8239999999999998</v>
          </cell>
          <cell r="K7">
            <v>0</v>
          </cell>
          <cell r="L7">
            <v>0</v>
          </cell>
          <cell r="M7">
            <v>0</v>
          </cell>
        </row>
        <row r="8"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2247.105</v>
          </cell>
          <cell r="H8">
            <v>636.49900000000002</v>
          </cell>
          <cell r="I8">
            <v>339.27800000000002</v>
          </cell>
          <cell r="J8">
            <v>343.62799999999999</v>
          </cell>
          <cell r="K8">
            <v>0</v>
          </cell>
          <cell r="L8">
            <v>0</v>
          </cell>
          <cell r="M8">
            <v>0</v>
          </cell>
        </row>
        <row r="9">
          <cell r="B9">
            <v>4113.5780000000004</v>
          </cell>
          <cell r="C9">
            <v>4484.1400000000003</v>
          </cell>
          <cell r="D9">
            <v>5817.7730000000001</v>
          </cell>
          <cell r="E9">
            <v>5354.8159999999998</v>
          </cell>
          <cell r="F9">
            <v>4711.6440000000002</v>
          </cell>
          <cell r="G9">
            <v>3576.02</v>
          </cell>
          <cell r="H9">
            <v>5510.7</v>
          </cell>
          <cell r="I9">
            <v>5070.5640000000003</v>
          </cell>
          <cell r="J9">
            <v>4789.0469999999996</v>
          </cell>
          <cell r="K9">
            <v>0</v>
          </cell>
          <cell r="L9">
            <v>0</v>
          </cell>
          <cell r="M9">
            <v>0</v>
          </cell>
        </row>
        <row r="10">
          <cell r="B10">
            <v>1068.0129999999999</v>
          </cell>
          <cell r="C10">
            <v>1324.8920000000001</v>
          </cell>
          <cell r="D10">
            <v>1529.6679999999999</v>
          </cell>
          <cell r="E10">
            <v>1204.5060000000001</v>
          </cell>
          <cell r="F10">
            <v>1493.3969999999999</v>
          </cell>
          <cell r="G10">
            <v>667.46400000000006</v>
          </cell>
          <cell r="H10">
            <v>1231.961</v>
          </cell>
          <cell r="I10">
            <v>1255.0540000000001</v>
          </cell>
          <cell r="J10">
            <v>1221.452</v>
          </cell>
          <cell r="K10">
            <v>0</v>
          </cell>
          <cell r="L10">
            <v>0</v>
          </cell>
          <cell r="M10">
            <v>0</v>
          </cell>
        </row>
        <row r="11"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2.794</v>
          </cell>
          <cell r="H11">
            <v>18.478000000000002</v>
          </cell>
          <cell r="I11">
            <v>15.989000000000001</v>
          </cell>
          <cell r="J11">
            <v>7.0419999999999998</v>
          </cell>
          <cell r="K11">
            <v>0</v>
          </cell>
          <cell r="L11">
            <v>0</v>
          </cell>
          <cell r="M11">
            <v>0</v>
          </cell>
        </row>
        <row r="12"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2218.194</v>
          </cell>
          <cell r="H12">
            <v>557.80499999999995</v>
          </cell>
          <cell r="I12">
            <v>426.95600000000002</v>
          </cell>
          <cell r="J12">
            <v>330.726</v>
          </cell>
          <cell r="K12">
            <v>0</v>
          </cell>
          <cell r="L12">
            <v>0</v>
          </cell>
          <cell r="M12">
            <v>0</v>
          </cell>
        </row>
        <row r="13">
          <cell r="B13">
            <v>-869.81399999999996</v>
          </cell>
          <cell r="C13">
            <v>-538.35799999999995</v>
          </cell>
          <cell r="D13">
            <v>-508.10300000000001</v>
          </cell>
          <cell r="E13">
            <v>-0.182</v>
          </cell>
          <cell r="F13">
            <v>-81.072999999999993</v>
          </cell>
          <cell r="G13">
            <v>25.648</v>
          </cell>
          <cell r="H13">
            <v>-188.24299999999999</v>
          </cell>
          <cell r="I13">
            <v>95.721999999999994</v>
          </cell>
          <cell r="J13">
            <v>311.49799999999999</v>
          </cell>
          <cell r="K13">
            <v>0</v>
          </cell>
          <cell r="L13">
            <v>0</v>
          </cell>
          <cell r="M13">
            <v>0</v>
          </cell>
        </row>
        <row r="15">
          <cell r="B15">
            <v>-66.805999999999997</v>
          </cell>
          <cell r="C15">
            <v>-51.140999999999998</v>
          </cell>
          <cell r="D15">
            <v>-46.856999999999999</v>
          </cell>
          <cell r="E15">
            <v>-36.808</v>
          </cell>
          <cell r="F15">
            <v>0.75600000000000001</v>
          </cell>
          <cell r="G15">
            <v>-61.493000000000002</v>
          </cell>
          <cell r="H15">
            <v>-50.991999999999997</v>
          </cell>
          <cell r="I15">
            <v>-57.643999999999998</v>
          </cell>
          <cell r="J15">
            <v>-67.373000000000005</v>
          </cell>
          <cell r="K15">
            <v>0</v>
          </cell>
          <cell r="L15">
            <v>0</v>
          </cell>
          <cell r="M15">
            <v>0</v>
          </cell>
        </row>
        <row r="16">
          <cell r="B16">
            <v>125.624</v>
          </cell>
          <cell r="C16">
            <v>117.315</v>
          </cell>
          <cell r="D16">
            <v>111.628</v>
          </cell>
          <cell r="E16">
            <v>107.64400000000001</v>
          </cell>
          <cell r="F16">
            <v>110.309</v>
          </cell>
          <cell r="G16">
            <v>-313.92200000000003</v>
          </cell>
          <cell r="H16">
            <v>35.859000000000002</v>
          </cell>
          <cell r="I16">
            <v>14.606</v>
          </cell>
          <cell r="J16">
            <v>3.6999999999999998E-2</v>
          </cell>
          <cell r="K16">
            <v>0</v>
          </cell>
          <cell r="L16">
            <v>0</v>
          </cell>
          <cell r="M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685.31200000000001</v>
          </cell>
          <cell r="H17">
            <v>122.396</v>
          </cell>
          <cell r="I17">
            <v>118.67400000000001</v>
          </cell>
          <cell r="J17">
            <v>116.65300000000001</v>
          </cell>
          <cell r="K17">
            <v>0</v>
          </cell>
          <cell r="L17">
            <v>0</v>
          </cell>
          <cell r="M17">
            <v>0</v>
          </cell>
        </row>
        <row r="18">
          <cell r="B18">
            <v>0</v>
          </cell>
          <cell r="C18">
            <v>2.9279999999999999</v>
          </cell>
          <cell r="D18">
            <v>24.024000000000001</v>
          </cell>
          <cell r="E18">
            <v>65.781999999999996</v>
          </cell>
          <cell r="F18">
            <v>25.841000000000001</v>
          </cell>
          <cell r="G18">
            <v>40.512999999999998</v>
          </cell>
          <cell r="H18">
            <v>160.00299999999999</v>
          </cell>
          <cell r="I18">
            <v>283.73700000000002</v>
          </cell>
          <cell r="J18">
            <v>-29.99</v>
          </cell>
          <cell r="K18">
            <v>0</v>
          </cell>
          <cell r="L18">
            <v>0</v>
          </cell>
          <cell r="M18">
            <v>0</v>
          </cell>
        </row>
        <row r="19">
          <cell r="B19">
            <v>403.76400000000001</v>
          </cell>
          <cell r="C19">
            <v>197.40799999999999</v>
          </cell>
          <cell r="D19">
            <v>97.332999999999998</v>
          </cell>
          <cell r="E19">
            <v>1.514</v>
          </cell>
          <cell r="F19">
            <v>-349.58</v>
          </cell>
          <cell r="G19">
            <v>-215.429</v>
          </cell>
          <cell r="H19">
            <v>229.88300000000001</v>
          </cell>
          <cell r="I19">
            <v>44.354999999999997</v>
          </cell>
          <cell r="J19">
            <v>408.35599999999999</v>
          </cell>
          <cell r="K19">
            <v>0</v>
          </cell>
          <cell r="L19">
            <v>0</v>
          </cell>
          <cell r="M19">
            <v>0</v>
          </cell>
        </row>
        <row r="25">
          <cell r="B25">
            <v>42.804000000000002</v>
          </cell>
          <cell r="C25">
            <v>34.201999999999998</v>
          </cell>
          <cell r="D25">
            <v>37.786000000000001</v>
          </cell>
          <cell r="E25">
            <v>35.884999999999998</v>
          </cell>
          <cell r="F25">
            <v>26.745000000000001</v>
          </cell>
          <cell r="G25">
            <v>27.431999999999999</v>
          </cell>
          <cell r="H25">
            <v>42.378</v>
          </cell>
          <cell r="I25">
            <v>34.116</v>
          </cell>
          <cell r="J25">
            <v>39.441000000000003</v>
          </cell>
          <cell r="K25">
            <v>0</v>
          </cell>
          <cell r="L25">
            <v>0</v>
          </cell>
          <cell r="M25">
            <v>0</v>
          </cell>
        </row>
        <row r="28">
          <cell r="B28">
            <v>2.0859999999999999</v>
          </cell>
          <cell r="C28">
            <v>2.202</v>
          </cell>
          <cell r="D28">
            <v>5.3920000000000003</v>
          </cell>
          <cell r="E28">
            <v>5.8929999999999998</v>
          </cell>
          <cell r="F28">
            <v>5.758</v>
          </cell>
          <cell r="G28">
            <v>4.9729999999999999</v>
          </cell>
          <cell r="H28">
            <v>7.66</v>
          </cell>
          <cell r="I28">
            <v>3.7490000000000001</v>
          </cell>
          <cell r="J28">
            <v>4.5519999999999996</v>
          </cell>
          <cell r="K28">
            <v>0</v>
          </cell>
          <cell r="L28">
            <v>0</v>
          </cell>
          <cell r="M28">
            <v>0</v>
          </cell>
        </row>
        <row r="29"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B31">
            <v>13.195</v>
          </cell>
          <cell r="C31">
            <v>11.526999999999999</v>
          </cell>
          <cell r="D31">
            <v>15.06</v>
          </cell>
          <cell r="E31">
            <v>11.343</v>
          </cell>
          <cell r="F31">
            <v>12.635</v>
          </cell>
          <cell r="G31">
            <v>11.385</v>
          </cell>
          <cell r="H31">
            <v>11.843</v>
          </cell>
          <cell r="I31">
            <v>11.885999999999999</v>
          </cell>
          <cell r="J31">
            <v>13.138</v>
          </cell>
          <cell r="K31">
            <v>0</v>
          </cell>
          <cell r="L31">
            <v>0</v>
          </cell>
          <cell r="M31">
            <v>0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B38">
            <v>0.51</v>
          </cell>
          <cell r="C38">
            <v>-2.9430000000000001</v>
          </cell>
          <cell r="D38">
            <v>4.1580000000000004</v>
          </cell>
          <cell r="E38">
            <v>0.55800000000000005</v>
          </cell>
          <cell r="F38">
            <v>0.157</v>
          </cell>
          <cell r="G38">
            <v>0</v>
          </cell>
          <cell r="H38">
            <v>0.25700000000000001</v>
          </cell>
          <cell r="I38">
            <v>0.44</v>
          </cell>
          <cell r="J38">
            <v>0.433</v>
          </cell>
          <cell r="K38">
            <v>0</v>
          </cell>
          <cell r="L38">
            <v>0</v>
          </cell>
          <cell r="M38">
            <v>0</v>
          </cell>
        </row>
        <row r="39">
          <cell r="B39">
            <v>0</v>
          </cell>
          <cell r="C39">
            <v>1.1200000000000001</v>
          </cell>
          <cell r="D39">
            <v>2.629</v>
          </cell>
          <cell r="E39">
            <v>1.177</v>
          </cell>
          <cell r="F39">
            <v>3.1949999999999998</v>
          </cell>
          <cell r="G39">
            <v>2.5979999999999999</v>
          </cell>
          <cell r="H39">
            <v>4.6749999999999998</v>
          </cell>
          <cell r="I39">
            <v>1.4319999999999999</v>
          </cell>
          <cell r="J39">
            <v>2.4129999999999998</v>
          </cell>
          <cell r="K39">
            <v>0</v>
          </cell>
          <cell r="L39">
            <v>0</v>
          </cell>
          <cell r="M39">
            <v>0</v>
          </cell>
        </row>
        <row r="40">
          <cell r="B40">
            <v>0.10199999999999999</v>
          </cell>
          <cell r="C40">
            <v>0.189</v>
          </cell>
          <cell r="D40">
            <v>0.14599999999999999</v>
          </cell>
          <cell r="E40">
            <v>4.9000000000000002E-2</v>
          </cell>
          <cell r="F40">
            <v>0.03</v>
          </cell>
          <cell r="G40">
            <v>0.06</v>
          </cell>
          <cell r="H40">
            <v>7.3999999999999996E-2</v>
          </cell>
          <cell r="I40">
            <v>2.9000000000000001E-2</v>
          </cell>
          <cell r="J40">
            <v>9.6000000000000002E-2</v>
          </cell>
          <cell r="K40">
            <v>0</v>
          </cell>
          <cell r="L40">
            <v>0</v>
          </cell>
          <cell r="M40">
            <v>0</v>
          </cell>
        </row>
        <row r="41"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3">
          <cell r="B43">
            <v>0</v>
          </cell>
          <cell r="C43">
            <v>0.15</v>
          </cell>
          <cell r="D43">
            <v>0.03</v>
          </cell>
          <cell r="E43">
            <v>1.077</v>
          </cell>
          <cell r="F43">
            <v>0.16</v>
          </cell>
          <cell r="G43">
            <v>4.4999999999999998E-2</v>
          </cell>
          <cell r="H43">
            <v>0</v>
          </cell>
          <cell r="I43">
            <v>0</v>
          </cell>
          <cell r="J43">
            <v>4.9000000000000002E-2</v>
          </cell>
          <cell r="K43">
            <v>0</v>
          </cell>
          <cell r="L43">
            <v>0</v>
          </cell>
          <cell r="M43">
            <v>0</v>
          </cell>
        </row>
        <row r="44"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B50">
            <v>0.36799999999999999</v>
          </cell>
          <cell r="C50">
            <v>0.99099999999999999</v>
          </cell>
          <cell r="D50">
            <v>0.84299999999999997</v>
          </cell>
          <cell r="E50">
            <v>0.55300000000000005</v>
          </cell>
          <cell r="F50">
            <v>0</v>
          </cell>
          <cell r="G50">
            <v>0.502</v>
          </cell>
          <cell r="H50">
            <v>0</v>
          </cell>
          <cell r="I50">
            <v>0.223</v>
          </cell>
          <cell r="J50">
            <v>0.438</v>
          </cell>
          <cell r="K50">
            <v>0</v>
          </cell>
          <cell r="L50">
            <v>0</v>
          </cell>
          <cell r="M50">
            <v>0</v>
          </cell>
        </row>
        <row r="51"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B56">
            <v>9.6000000000000002E-2</v>
          </cell>
          <cell r="C56">
            <v>0.20300000000000001</v>
          </cell>
          <cell r="D56">
            <v>0.38400000000000001</v>
          </cell>
          <cell r="E56">
            <v>5.01</v>
          </cell>
          <cell r="F56">
            <v>6.7949999999999999</v>
          </cell>
          <cell r="G56">
            <v>4.1070000000000002</v>
          </cell>
          <cell r="H56">
            <v>5.452</v>
          </cell>
          <cell r="I56">
            <v>1.4870000000000001</v>
          </cell>
          <cell r="J56">
            <v>3.0619999999999998</v>
          </cell>
          <cell r="K56">
            <v>0</v>
          </cell>
          <cell r="L56">
            <v>0</v>
          </cell>
          <cell r="M56">
            <v>0</v>
          </cell>
        </row>
        <row r="57"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99">
          <cell r="B99">
            <v>47.177999999999997</v>
          </cell>
          <cell r="C99">
            <v>38.637999999999998</v>
          </cell>
          <cell r="D99">
            <v>51.058999999999997</v>
          </cell>
          <cell r="E99">
            <v>49.965000000000003</v>
          </cell>
          <cell r="F99">
            <v>45.832999999999998</v>
          </cell>
          <cell r="G99">
            <v>51.674999999999997</v>
          </cell>
          <cell r="H99">
            <v>53.814999999999998</v>
          </cell>
          <cell r="I99">
            <v>52.427999999999997</v>
          </cell>
          <cell r="J99">
            <v>41.453000000000003</v>
          </cell>
          <cell r="K99">
            <v>0</v>
          </cell>
          <cell r="L99">
            <v>0</v>
          </cell>
          <cell r="M99">
            <v>0</v>
          </cell>
        </row>
        <row r="100"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</row>
        <row r="101">
          <cell r="B101">
            <v>10.336</v>
          </cell>
          <cell r="C101">
            <v>8.3800000000000008</v>
          </cell>
          <cell r="D101">
            <v>10.179</v>
          </cell>
          <cell r="E101">
            <v>7.5739999999999998</v>
          </cell>
          <cell r="F101">
            <v>10.169</v>
          </cell>
          <cell r="G101">
            <v>10.803000000000001</v>
          </cell>
          <cell r="H101">
            <v>10.121</v>
          </cell>
          <cell r="I101">
            <v>9.2279999999999998</v>
          </cell>
          <cell r="J101">
            <v>7.593</v>
          </cell>
          <cell r="K101">
            <v>0</v>
          </cell>
          <cell r="L101">
            <v>0</v>
          </cell>
          <cell r="M101">
            <v>0</v>
          </cell>
        </row>
        <row r="102">
          <cell r="B102">
            <v>5.7000000000000002E-2</v>
          </cell>
          <cell r="C102">
            <v>0.191</v>
          </cell>
          <cell r="D102">
            <v>0.23200000000000001</v>
          </cell>
          <cell r="E102">
            <v>3.47</v>
          </cell>
          <cell r="F102">
            <v>-2.5299999999999998</v>
          </cell>
          <cell r="G102">
            <v>0.16500000000000001</v>
          </cell>
          <cell r="H102">
            <v>0.154</v>
          </cell>
          <cell r="I102">
            <v>0.58099999999999996</v>
          </cell>
          <cell r="J102">
            <v>0.34799999999999998</v>
          </cell>
          <cell r="K102">
            <v>0</v>
          </cell>
          <cell r="L102">
            <v>0</v>
          </cell>
          <cell r="M102">
            <v>0</v>
          </cell>
        </row>
        <row r="103"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4">
          <cell r="B104">
            <v>5.15</v>
          </cell>
          <cell r="C104">
            <v>29.6</v>
          </cell>
          <cell r="D104">
            <v>-15.737</v>
          </cell>
          <cell r="E104">
            <v>80</v>
          </cell>
          <cell r="F104">
            <v>35.463000000000001</v>
          </cell>
          <cell r="G104">
            <v>26.047999999999998</v>
          </cell>
          <cell r="H104">
            <v>35.51</v>
          </cell>
          <cell r="I104">
            <v>38.624000000000002</v>
          </cell>
          <cell r="J104">
            <v>35.18</v>
          </cell>
          <cell r="K104">
            <v>0</v>
          </cell>
          <cell r="L104">
            <v>0</v>
          </cell>
          <cell r="M104">
            <v>0</v>
          </cell>
        </row>
        <row r="105">
          <cell r="B105">
            <v>1.002</v>
          </cell>
          <cell r="C105">
            <v>1.002</v>
          </cell>
          <cell r="D105">
            <v>1.002</v>
          </cell>
          <cell r="E105">
            <v>1.002</v>
          </cell>
          <cell r="F105">
            <v>1.002</v>
          </cell>
          <cell r="G105">
            <v>1.002</v>
          </cell>
          <cell r="H105">
            <v>1.002</v>
          </cell>
          <cell r="I105">
            <v>1.002</v>
          </cell>
          <cell r="J105">
            <v>1.002</v>
          </cell>
          <cell r="K105">
            <v>0</v>
          </cell>
          <cell r="L105">
            <v>0</v>
          </cell>
          <cell r="M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</row>
        <row r="107">
          <cell r="B107">
            <v>0</v>
          </cell>
          <cell r="C107">
            <v>0.625</v>
          </cell>
          <cell r="D107">
            <v>0</v>
          </cell>
          <cell r="E107">
            <v>0</v>
          </cell>
          <cell r="F107">
            <v>0</v>
          </cell>
          <cell r="G107">
            <v>2.0230000000000001</v>
          </cell>
          <cell r="H107">
            <v>0</v>
          </cell>
          <cell r="I107">
            <v>0</v>
          </cell>
          <cell r="J107">
            <v>0.79500000000000004</v>
          </cell>
          <cell r="K107">
            <v>0</v>
          </cell>
          <cell r="L107">
            <v>0</v>
          </cell>
          <cell r="M107">
            <v>0</v>
          </cell>
        </row>
        <row r="108">
          <cell r="B108" t="str">
            <v xml:space="preserve">                </v>
          </cell>
          <cell r="C108" t="str">
            <v xml:space="preserve">                </v>
          </cell>
          <cell r="D108" t="str">
            <v xml:space="preserve">                </v>
          </cell>
          <cell r="E108" t="str">
            <v xml:space="preserve">                </v>
          </cell>
          <cell r="F108" t="str">
            <v xml:space="preserve">                </v>
          </cell>
          <cell r="G108" t="str">
            <v xml:space="preserve">              </v>
          </cell>
          <cell r="H108" t="str">
            <v>_x0002_½_GERMANCU</v>
          </cell>
          <cell r="I108" t="str">
            <v xml:space="preserve">	¤GRDATAISC MWA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</row>
        <row r="109"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0.439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</row>
        <row r="110">
          <cell r="B110">
            <v>0.54</v>
          </cell>
          <cell r="C110">
            <v>4.2169999999999996</v>
          </cell>
          <cell r="D110">
            <v>6.4829999999999997</v>
          </cell>
          <cell r="E110">
            <v>11.805999999999999</v>
          </cell>
          <cell r="F110">
            <v>16.556999999999999</v>
          </cell>
          <cell r="G110">
            <v>12.694000000000001</v>
          </cell>
          <cell r="H110">
            <v>2.1110000000000002</v>
          </cell>
          <cell r="I110">
            <v>12.1</v>
          </cell>
          <cell r="J110">
            <v>5.3879999999999999</v>
          </cell>
          <cell r="K110">
            <v>0</v>
          </cell>
          <cell r="L110">
            <v>0</v>
          </cell>
          <cell r="M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</row>
        <row r="112">
          <cell r="B112">
            <v>0.93300000000000005</v>
          </cell>
          <cell r="C112">
            <v>0.48399999999999999</v>
          </cell>
          <cell r="D112">
            <v>1.595</v>
          </cell>
          <cell r="E112">
            <v>7.8E-2</v>
          </cell>
          <cell r="F112">
            <v>1.073</v>
          </cell>
          <cell r="G112">
            <v>0.245</v>
          </cell>
          <cell r="H112">
            <v>0.89200000000000002</v>
          </cell>
          <cell r="I112">
            <v>1.123</v>
          </cell>
          <cell r="J112">
            <v>2.5230000000000001</v>
          </cell>
          <cell r="K112">
            <v>0</v>
          </cell>
          <cell r="L112">
            <v>0</v>
          </cell>
          <cell r="M112">
            <v>0</v>
          </cell>
        </row>
        <row r="113">
          <cell r="B113">
            <v>0.64300000000000002</v>
          </cell>
          <cell r="C113">
            <v>0.72399999999999998</v>
          </cell>
          <cell r="D113">
            <v>0.65200000000000002</v>
          </cell>
          <cell r="E113">
            <v>1.5920000000000001</v>
          </cell>
          <cell r="F113">
            <v>0.65100000000000002</v>
          </cell>
          <cell r="G113">
            <v>1.246</v>
          </cell>
          <cell r="H113">
            <v>2.2269999999999999</v>
          </cell>
          <cell r="I113">
            <v>3.984</v>
          </cell>
          <cell r="J113">
            <v>0.9</v>
          </cell>
          <cell r="K113">
            <v>0</v>
          </cell>
          <cell r="L113">
            <v>0</v>
          </cell>
          <cell r="M113">
            <v>0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</row>
        <row r="115"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</row>
        <row r="116"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</row>
        <row r="117">
          <cell r="B117">
            <v>0.74199999999999999</v>
          </cell>
          <cell r="C117">
            <v>0.57099999999999995</v>
          </cell>
          <cell r="D117">
            <v>0.443</v>
          </cell>
          <cell r="E117">
            <v>0.155</v>
          </cell>
          <cell r="F117">
            <v>1.518</v>
          </cell>
          <cell r="G117">
            <v>1.5820000000000001</v>
          </cell>
          <cell r="H117">
            <v>0.82599999999999996</v>
          </cell>
          <cell r="I117">
            <v>0.46600000000000003</v>
          </cell>
          <cell r="J117">
            <v>0.60899999999999999</v>
          </cell>
          <cell r="K117">
            <v>0</v>
          </cell>
          <cell r="L117">
            <v>0</v>
          </cell>
          <cell r="M117">
            <v>0</v>
          </cell>
        </row>
        <row r="118">
          <cell r="B118">
            <v>0</v>
          </cell>
          <cell r="C118">
            <v>0</v>
          </cell>
          <cell r="D118">
            <v>0</v>
          </cell>
          <cell r="E118">
            <v>1.748</v>
          </cell>
          <cell r="F118">
            <v>0.96799999999999997</v>
          </cell>
          <cell r="G118">
            <v>2.5110000000000001</v>
          </cell>
          <cell r="H118">
            <v>0</v>
          </cell>
          <cell r="I118">
            <v>0.89900000000000002</v>
          </cell>
          <cell r="J118">
            <v>9</v>
          </cell>
          <cell r="K118">
            <v>0</v>
          </cell>
          <cell r="L118">
            <v>0</v>
          </cell>
          <cell r="M118">
            <v>0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</row>
        <row r="120"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</row>
        <row r="122"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</row>
        <row r="123"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</row>
        <row r="124">
          <cell r="B124">
            <v>0</v>
          </cell>
          <cell r="C124">
            <v>0</v>
          </cell>
          <cell r="D124">
            <v>0</v>
          </cell>
          <cell r="E124">
            <v>0.25700000000000001</v>
          </cell>
          <cell r="F124">
            <v>0.25700000000000001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</row>
        <row r="126">
          <cell r="B126">
            <v>2.7679999999999998</v>
          </cell>
          <cell r="C126">
            <v>11.959</v>
          </cell>
          <cell r="D126">
            <v>37.423000000000002</v>
          </cell>
          <cell r="E126">
            <v>7.7889999999999997</v>
          </cell>
          <cell r="F126">
            <v>49.692</v>
          </cell>
          <cell r="G126">
            <v>18.010999999999999</v>
          </cell>
          <cell r="H126">
            <v>-14.891999999999999</v>
          </cell>
          <cell r="I126">
            <v>27.789000000000001</v>
          </cell>
          <cell r="J126">
            <v>29.247</v>
          </cell>
          <cell r="K126">
            <v>0</v>
          </cell>
          <cell r="L126">
            <v>0</v>
          </cell>
          <cell r="M126">
            <v>0</v>
          </cell>
        </row>
        <row r="127"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</row>
        <row r="128">
          <cell r="B128">
            <v>3.7</v>
          </cell>
          <cell r="C128">
            <v>12.486000000000001</v>
          </cell>
          <cell r="D128">
            <v>13.704000000000001</v>
          </cell>
          <cell r="E128">
            <v>19.434999999999999</v>
          </cell>
          <cell r="F128">
            <v>9.8109999999999999</v>
          </cell>
          <cell r="G128">
            <v>19.286999999999999</v>
          </cell>
          <cell r="H128">
            <v>28.268999999999998</v>
          </cell>
          <cell r="I128">
            <v>25.481000000000002</v>
          </cell>
          <cell r="J128">
            <v>12.749000000000001</v>
          </cell>
          <cell r="K128">
            <v>0</v>
          </cell>
          <cell r="L128">
            <v>0</v>
          </cell>
          <cell r="M128">
            <v>0</v>
          </cell>
        </row>
        <row r="129"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</row>
        <row r="130"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</row>
        <row r="131"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</row>
        <row r="132">
          <cell r="B132">
            <v>0</v>
          </cell>
          <cell r="C132">
            <v>0</v>
          </cell>
          <cell r="D132">
            <v>0.371</v>
          </cell>
          <cell r="E132">
            <v>-4.0000000000000001E-3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</row>
        <row r="134"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</row>
        <row r="135"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</row>
        <row r="136">
          <cell r="B136">
            <v>1.2010000000000001</v>
          </cell>
          <cell r="C136">
            <v>1.7470000000000001</v>
          </cell>
          <cell r="D136">
            <v>0.63900000000000001</v>
          </cell>
          <cell r="E136">
            <v>0.33100000000000002</v>
          </cell>
          <cell r="F136">
            <v>0.45200000000000001</v>
          </cell>
          <cell r="G136">
            <v>1.089</v>
          </cell>
          <cell r="H136">
            <v>5.032</v>
          </cell>
          <cell r="I136">
            <v>0.29599999999999999</v>
          </cell>
          <cell r="J136">
            <v>3.39</v>
          </cell>
          <cell r="K136">
            <v>0</v>
          </cell>
          <cell r="L136">
            <v>0</v>
          </cell>
          <cell r="M136">
            <v>0</v>
          </cell>
        </row>
        <row r="140">
          <cell r="B140">
            <v>294.90899999999999</v>
          </cell>
          <cell r="C140">
            <v>265.69600000000003</v>
          </cell>
          <cell r="D140">
            <v>336.02499999999998</v>
          </cell>
          <cell r="E140">
            <v>378.33100000000002</v>
          </cell>
          <cell r="F140">
            <v>343.42399999999998</v>
          </cell>
          <cell r="G140">
            <v>350.00200000000001</v>
          </cell>
          <cell r="H140">
            <v>363.36</v>
          </cell>
          <cell r="I140">
            <v>358.84399999999999</v>
          </cell>
          <cell r="J140">
            <v>312.08600000000001</v>
          </cell>
          <cell r="K140">
            <v>0</v>
          </cell>
          <cell r="L140">
            <v>0</v>
          </cell>
          <cell r="M140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1.7490000000000001</v>
          </cell>
          <cell r="F141">
            <v>38.799999999999997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</row>
        <row r="142">
          <cell r="B142">
            <v>76.38</v>
          </cell>
          <cell r="C142">
            <v>72.599000000000004</v>
          </cell>
          <cell r="D142">
            <v>84.587000000000003</v>
          </cell>
          <cell r="E142">
            <v>63.280999999999999</v>
          </cell>
          <cell r="F142">
            <v>82.263999999999996</v>
          </cell>
          <cell r="G142">
            <v>81.994</v>
          </cell>
          <cell r="H142">
            <v>77.427000000000007</v>
          </cell>
          <cell r="I142">
            <v>67.906999999999996</v>
          </cell>
          <cell r="J142">
            <v>65.683999999999997</v>
          </cell>
          <cell r="K142">
            <v>0</v>
          </cell>
          <cell r="L142">
            <v>0</v>
          </cell>
          <cell r="M142">
            <v>0</v>
          </cell>
        </row>
        <row r="143">
          <cell r="B143">
            <v>2.4870000000000001</v>
          </cell>
          <cell r="C143">
            <v>1.9</v>
          </cell>
          <cell r="D143">
            <v>2.6949999999999998</v>
          </cell>
          <cell r="E143">
            <v>2.1720000000000002</v>
          </cell>
          <cell r="F143">
            <v>1.6870000000000001</v>
          </cell>
          <cell r="G143">
            <v>2.8</v>
          </cell>
          <cell r="H143">
            <v>3.6619999999999999</v>
          </cell>
          <cell r="I143">
            <v>4.1459999999999999</v>
          </cell>
          <cell r="J143">
            <v>2.8849999999999998</v>
          </cell>
          <cell r="K143">
            <v>0</v>
          </cell>
          <cell r="L143">
            <v>0</v>
          </cell>
          <cell r="M143">
            <v>0</v>
          </cell>
        </row>
        <row r="144"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</row>
        <row r="145">
          <cell r="B145">
            <v>37.9</v>
          </cell>
          <cell r="C145">
            <v>2</v>
          </cell>
          <cell r="D145">
            <v>12.228999999999999</v>
          </cell>
          <cell r="E145">
            <v>16.509</v>
          </cell>
          <cell r="F145">
            <v>9.16</v>
          </cell>
          <cell r="G145">
            <v>36.4</v>
          </cell>
          <cell r="H145">
            <v>20.57</v>
          </cell>
          <cell r="I145">
            <v>25</v>
          </cell>
          <cell r="J145">
            <v>41.162999999999997</v>
          </cell>
          <cell r="K145">
            <v>0</v>
          </cell>
          <cell r="L145">
            <v>0</v>
          </cell>
          <cell r="M145">
            <v>0</v>
          </cell>
        </row>
        <row r="146">
          <cell r="B146">
            <v>20.991</v>
          </cell>
          <cell r="C146">
            <v>20.991</v>
          </cell>
          <cell r="D146">
            <v>20.991</v>
          </cell>
          <cell r="E146">
            <v>20.3</v>
          </cell>
          <cell r="F146">
            <v>20.3</v>
          </cell>
          <cell r="G146">
            <v>23.545000000000002</v>
          </cell>
          <cell r="H146">
            <v>23.545000000000002</v>
          </cell>
          <cell r="I146">
            <v>23.297999999999998</v>
          </cell>
          <cell r="J146">
            <v>23.259</v>
          </cell>
          <cell r="K146">
            <v>0</v>
          </cell>
          <cell r="L146">
            <v>0</v>
          </cell>
          <cell r="M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</row>
        <row r="148">
          <cell r="B148">
            <v>-0.65</v>
          </cell>
          <cell r="C148">
            <v>0.62</v>
          </cell>
          <cell r="D148">
            <v>4.1040000000000001</v>
          </cell>
          <cell r="E148">
            <v>1.246</v>
          </cell>
          <cell r="F148">
            <v>0.45900000000000002</v>
          </cell>
          <cell r="G148">
            <v>2.649</v>
          </cell>
          <cell r="H148">
            <v>4.2370000000000001</v>
          </cell>
          <cell r="I148">
            <v>0.748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</row>
        <row r="150">
          <cell r="B150">
            <v>59.521999999999998</v>
          </cell>
          <cell r="C150">
            <v>67.876999999999995</v>
          </cell>
          <cell r="D150">
            <v>105.306</v>
          </cell>
          <cell r="E150">
            <v>70.427999999999997</v>
          </cell>
          <cell r="F150">
            <v>50.177999999999997</v>
          </cell>
          <cell r="G150">
            <v>63.661000000000001</v>
          </cell>
          <cell r="H150">
            <v>37.762999999999998</v>
          </cell>
          <cell r="I150">
            <v>49.747999999999998</v>
          </cell>
          <cell r="J150">
            <v>75.076999999999998</v>
          </cell>
          <cell r="K150">
            <v>0</v>
          </cell>
          <cell r="L150">
            <v>0</v>
          </cell>
          <cell r="M150">
            <v>0</v>
          </cell>
        </row>
        <row r="151">
          <cell r="B151">
            <v>22.486999999999998</v>
          </cell>
          <cell r="C151">
            <v>63.619</v>
          </cell>
          <cell r="D151">
            <v>58.304000000000002</v>
          </cell>
          <cell r="E151">
            <v>48.884</v>
          </cell>
          <cell r="F151">
            <v>60.25</v>
          </cell>
          <cell r="G151">
            <v>76.400999999999996</v>
          </cell>
          <cell r="H151">
            <v>66.878</v>
          </cell>
          <cell r="I151">
            <v>64.150999999999996</v>
          </cell>
          <cell r="J151">
            <v>64.894000000000005</v>
          </cell>
          <cell r="K151">
            <v>0</v>
          </cell>
          <cell r="L151">
            <v>0</v>
          </cell>
          <cell r="M151">
            <v>0</v>
          </cell>
        </row>
        <row r="152">
          <cell r="B152">
            <v>6.4</v>
          </cell>
          <cell r="C152">
            <v>13.584</v>
          </cell>
          <cell r="D152">
            <v>33.316000000000003</v>
          </cell>
          <cell r="E152">
            <v>37.692999999999998</v>
          </cell>
          <cell r="F152">
            <v>72.744</v>
          </cell>
          <cell r="G152">
            <v>31.155999999999999</v>
          </cell>
          <cell r="H152">
            <v>52.953000000000003</v>
          </cell>
          <cell r="I152">
            <v>7.9180000000000001</v>
          </cell>
          <cell r="J152">
            <v>34.514000000000003</v>
          </cell>
          <cell r="K152">
            <v>0</v>
          </cell>
          <cell r="L152">
            <v>0</v>
          </cell>
          <cell r="M152">
            <v>0</v>
          </cell>
        </row>
        <row r="153">
          <cell r="B153">
            <v>6.8730000000000002</v>
          </cell>
          <cell r="C153">
            <v>10.974</v>
          </cell>
          <cell r="D153">
            <v>9.0310000000000006</v>
          </cell>
          <cell r="E153">
            <v>5.21</v>
          </cell>
          <cell r="F153">
            <v>9.0150000000000006</v>
          </cell>
          <cell r="G153">
            <v>8.218</v>
          </cell>
          <cell r="H153">
            <v>9.6620000000000008</v>
          </cell>
          <cell r="I153">
            <v>6.53</v>
          </cell>
          <cell r="J153">
            <v>8.3829999999999991</v>
          </cell>
          <cell r="K153">
            <v>0</v>
          </cell>
          <cell r="L153">
            <v>0</v>
          </cell>
          <cell r="M153">
            <v>0</v>
          </cell>
        </row>
        <row r="154">
          <cell r="B154">
            <v>20.585999999999999</v>
          </cell>
          <cell r="C154">
            <v>43.363</v>
          </cell>
          <cell r="D154">
            <v>16.472000000000001</v>
          </cell>
          <cell r="E154">
            <v>47.743000000000002</v>
          </cell>
          <cell r="F154">
            <v>17.283999999999999</v>
          </cell>
          <cell r="G154">
            <v>72.376000000000005</v>
          </cell>
          <cell r="H154">
            <v>1.76</v>
          </cell>
          <cell r="I154">
            <v>30.103999999999999</v>
          </cell>
          <cell r="J154">
            <v>49.201999999999998</v>
          </cell>
          <cell r="K154">
            <v>0</v>
          </cell>
          <cell r="L154">
            <v>0</v>
          </cell>
          <cell r="M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</row>
        <row r="156"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1.4430000000000001</v>
          </cell>
          <cell r="I157">
            <v>1.8</v>
          </cell>
          <cell r="J157">
            <v>3.03</v>
          </cell>
          <cell r="K157">
            <v>0</v>
          </cell>
          <cell r="L157">
            <v>0</v>
          </cell>
          <cell r="M157">
            <v>0</v>
          </cell>
        </row>
        <row r="158">
          <cell r="B158">
            <v>5.25</v>
          </cell>
          <cell r="C158">
            <v>5.5739999999999998</v>
          </cell>
          <cell r="D158">
            <v>5.1589999999999998</v>
          </cell>
          <cell r="E158">
            <v>2.4609999999999999</v>
          </cell>
          <cell r="F158">
            <v>1.7490000000000001</v>
          </cell>
          <cell r="G158">
            <v>2.0720000000000001</v>
          </cell>
          <cell r="H158">
            <v>8.1820000000000004</v>
          </cell>
          <cell r="I158">
            <v>5.7140000000000004</v>
          </cell>
          <cell r="J158">
            <v>4.758</v>
          </cell>
          <cell r="K158">
            <v>0</v>
          </cell>
          <cell r="L158">
            <v>0</v>
          </cell>
          <cell r="M158">
            <v>0</v>
          </cell>
        </row>
        <row r="159">
          <cell r="B159">
            <v>9.0169999999999995</v>
          </cell>
          <cell r="C159">
            <v>7.1909999999999998</v>
          </cell>
          <cell r="D159">
            <v>4.9829999999999997</v>
          </cell>
          <cell r="E159">
            <v>17.193999999999999</v>
          </cell>
          <cell r="F159">
            <v>22.581</v>
          </cell>
          <cell r="G159">
            <v>11.904999999999999</v>
          </cell>
          <cell r="H159">
            <v>14.667999999999999</v>
          </cell>
          <cell r="I159">
            <v>17.184000000000001</v>
          </cell>
          <cell r="J159">
            <v>10.913</v>
          </cell>
          <cell r="K159">
            <v>0</v>
          </cell>
          <cell r="L159">
            <v>0</v>
          </cell>
          <cell r="M159">
            <v>0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</row>
        <row r="161">
          <cell r="B161">
            <v>29.327999999999999</v>
          </cell>
          <cell r="C161">
            <v>58.01</v>
          </cell>
          <cell r="D161">
            <v>41.435000000000002</v>
          </cell>
          <cell r="E161">
            <v>57.286000000000001</v>
          </cell>
          <cell r="F161">
            <v>57.994</v>
          </cell>
          <cell r="G161">
            <v>46.796999999999997</v>
          </cell>
          <cell r="H161">
            <v>62.383000000000003</v>
          </cell>
          <cell r="I161">
            <v>20.655000000000001</v>
          </cell>
          <cell r="J161">
            <v>62.908000000000001</v>
          </cell>
          <cell r="K161">
            <v>0</v>
          </cell>
          <cell r="L161">
            <v>0</v>
          </cell>
          <cell r="M161">
            <v>0</v>
          </cell>
        </row>
        <row r="162">
          <cell r="B162">
            <v>3.0470000000000002</v>
          </cell>
          <cell r="C162">
            <v>4.2140000000000004</v>
          </cell>
          <cell r="D162">
            <v>19.273</v>
          </cell>
          <cell r="E162">
            <v>9.8710000000000004</v>
          </cell>
          <cell r="F162">
            <v>9.0790000000000006</v>
          </cell>
          <cell r="G162">
            <v>15.317</v>
          </cell>
          <cell r="H162">
            <v>18.119</v>
          </cell>
          <cell r="I162">
            <v>29.736999999999998</v>
          </cell>
          <cell r="J162">
            <v>-3.181</v>
          </cell>
          <cell r="K162">
            <v>0</v>
          </cell>
          <cell r="L162">
            <v>0</v>
          </cell>
          <cell r="M162">
            <v>0</v>
          </cell>
        </row>
        <row r="163">
          <cell r="B163">
            <v>96.132999999999996</v>
          </cell>
          <cell r="C163">
            <v>74.936000000000007</v>
          </cell>
          <cell r="D163">
            <v>276.005</v>
          </cell>
          <cell r="E163">
            <v>102.76</v>
          </cell>
          <cell r="F163">
            <v>285.11599999999999</v>
          </cell>
          <cell r="G163">
            <v>392.53800000000001</v>
          </cell>
          <cell r="H163">
            <v>96.655000000000001</v>
          </cell>
          <cell r="I163">
            <v>18.172999999999998</v>
          </cell>
          <cell r="J163">
            <v>97.352000000000004</v>
          </cell>
          <cell r="K163">
            <v>0</v>
          </cell>
          <cell r="L163">
            <v>0</v>
          </cell>
          <cell r="M163">
            <v>0</v>
          </cell>
        </row>
        <row r="164"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</row>
        <row r="165">
          <cell r="B165">
            <v>2.3410000000000002</v>
          </cell>
          <cell r="C165">
            <v>21.692</v>
          </cell>
          <cell r="D165">
            <v>44.991999999999997</v>
          </cell>
          <cell r="E165">
            <v>137.00700000000001</v>
          </cell>
          <cell r="F165">
            <v>14.555999999999999</v>
          </cell>
          <cell r="G165">
            <v>119.11</v>
          </cell>
          <cell r="H165">
            <v>99.284999999999997</v>
          </cell>
          <cell r="I165">
            <v>3.6120000000000001</v>
          </cell>
          <cell r="J165">
            <v>30.623999999999999</v>
          </cell>
          <cell r="K165">
            <v>0</v>
          </cell>
          <cell r="L165">
            <v>0</v>
          </cell>
          <cell r="M165">
            <v>0</v>
          </cell>
        </row>
        <row r="166">
          <cell r="B166">
            <v>27.306000000000001</v>
          </cell>
          <cell r="C166">
            <v>31.542000000000002</v>
          </cell>
          <cell r="D166">
            <v>39.4</v>
          </cell>
          <cell r="E166">
            <v>30.411999999999999</v>
          </cell>
          <cell r="F166">
            <v>50.503</v>
          </cell>
          <cell r="G166">
            <v>35.442</v>
          </cell>
          <cell r="H166">
            <v>23.283000000000001</v>
          </cell>
          <cell r="I166">
            <v>18.437999999999999</v>
          </cell>
          <cell r="J166">
            <v>30.15</v>
          </cell>
          <cell r="K166">
            <v>0</v>
          </cell>
          <cell r="L166">
            <v>0</v>
          </cell>
          <cell r="M166">
            <v>0</v>
          </cell>
        </row>
        <row r="167">
          <cell r="B167">
            <v>2.3820000000000001</v>
          </cell>
          <cell r="C167">
            <v>2.2069999999999999</v>
          </cell>
          <cell r="D167">
            <v>28.85</v>
          </cell>
          <cell r="E167">
            <v>10.638999999999999</v>
          </cell>
          <cell r="F167">
            <v>14.571999999999999</v>
          </cell>
          <cell r="G167">
            <v>39.406999999999996</v>
          </cell>
          <cell r="H167">
            <v>4.6660000000000004</v>
          </cell>
          <cell r="I167">
            <v>8.2509999999999994</v>
          </cell>
          <cell r="J167">
            <v>6.5010000000000003</v>
          </cell>
          <cell r="K167">
            <v>0</v>
          </cell>
          <cell r="L167">
            <v>0</v>
          </cell>
          <cell r="M167">
            <v>0</v>
          </cell>
        </row>
        <row r="168">
          <cell r="B168">
            <v>39.356000000000002</v>
          </cell>
          <cell r="C168">
            <v>11.436</v>
          </cell>
          <cell r="D168">
            <v>16.677</v>
          </cell>
          <cell r="E168">
            <v>8.5670000000000002</v>
          </cell>
          <cell r="F168">
            <v>3.4420000000000002</v>
          </cell>
          <cell r="G168">
            <v>2.9550000000000001</v>
          </cell>
          <cell r="H168">
            <v>2.5939999999999999</v>
          </cell>
          <cell r="I168">
            <v>2.9060000000000001</v>
          </cell>
          <cell r="J168">
            <v>9.9359999999999999</v>
          </cell>
          <cell r="K168">
            <v>0</v>
          </cell>
          <cell r="L168">
            <v>0</v>
          </cell>
          <cell r="M168">
            <v>0</v>
          </cell>
        </row>
        <row r="169">
          <cell r="B169">
            <v>255.76</v>
          </cell>
          <cell r="C169">
            <v>350.53800000000001</v>
          </cell>
          <cell r="D169">
            <v>283.54899999999998</v>
          </cell>
          <cell r="E169">
            <v>262.20800000000003</v>
          </cell>
          <cell r="F169">
            <v>296.66500000000002</v>
          </cell>
          <cell r="G169">
            <v>257.18599999999998</v>
          </cell>
          <cell r="H169">
            <v>521.51700000000005</v>
          </cell>
          <cell r="I169">
            <v>-312.44900000000001</v>
          </cell>
          <cell r="J169">
            <v>79.709999999999994</v>
          </cell>
          <cell r="K169">
            <v>0</v>
          </cell>
          <cell r="L169">
            <v>0</v>
          </cell>
          <cell r="M169">
            <v>0</v>
          </cell>
        </row>
        <row r="170"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</row>
        <row r="171"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</row>
        <row r="172"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</row>
        <row r="173"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</row>
        <row r="174">
          <cell r="B174">
            <v>17.798999999999999</v>
          </cell>
          <cell r="C174">
            <v>52.929000000000002</v>
          </cell>
          <cell r="D174">
            <v>51.683</v>
          </cell>
          <cell r="E174">
            <v>56.353999999999999</v>
          </cell>
          <cell r="F174">
            <v>48.767000000000003</v>
          </cell>
          <cell r="G174">
            <v>71.832999999999998</v>
          </cell>
          <cell r="H174">
            <v>65.942999999999998</v>
          </cell>
          <cell r="I174">
            <v>24.838000000000001</v>
          </cell>
          <cell r="J174">
            <v>86.528999999999996</v>
          </cell>
          <cell r="K174">
            <v>0</v>
          </cell>
          <cell r="L174">
            <v>0</v>
          </cell>
          <cell r="M174">
            <v>0</v>
          </cell>
        </row>
        <row r="179">
          <cell r="B179">
            <v>340.05500000000001</v>
          </cell>
          <cell r="C179">
            <v>288.45800000000003</v>
          </cell>
          <cell r="D179">
            <v>354.06799999999998</v>
          </cell>
          <cell r="E179">
            <v>340.02699999999999</v>
          </cell>
          <cell r="F179">
            <v>327.47899999999998</v>
          </cell>
          <cell r="G179">
            <v>347.48200000000003</v>
          </cell>
          <cell r="H179">
            <v>380.88099999999997</v>
          </cell>
          <cell r="I179">
            <v>338.61200000000002</v>
          </cell>
          <cell r="J179">
            <v>373.96199999999999</v>
          </cell>
          <cell r="K179">
            <v>0</v>
          </cell>
          <cell r="L179">
            <v>0</v>
          </cell>
          <cell r="M179">
            <v>0</v>
          </cell>
        </row>
        <row r="180">
          <cell r="B180">
            <v>908.92499999999995</v>
          </cell>
          <cell r="C180">
            <v>955.17</v>
          </cell>
          <cell r="D180">
            <v>1173.4839999999999</v>
          </cell>
          <cell r="E180">
            <v>1035.4870000000001</v>
          </cell>
          <cell r="F180">
            <v>974.15599999999995</v>
          </cell>
          <cell r="G180">
            <v>1181.4369999999999</v>
          </cell>
          <cell r="H180">
            <v>1297.8589999999999</v>
          </cell>
          <cell r="I180">
            <v>1244.836</v>
          </cell>
          <cell r="J180">
            <v>1367.9860000000001</v>
          </cell>
          <cell r="K180">
            <v>0</v>
          </cell>
          <cell r="L180">
            <v>0</v>
          </cell>
          <cell r="M180">
            <v>0</v>
          </cell>
        </row>
        <row r="181">
          <cell r="B181">
            <v>441.84100000000001</v>
          </cell>
          <cell r="C181">
            <v>250.976</v>
          </cell>
          <cell r="D181">
            <v>285.14499999999998</v>
          </cell>
          <cell r="E181">
            <v>266.16800000000001</v>
          </cell>
          <cell r="F181">
            <v>275.20800000000003</v>
          </cell>
          <cell r="G181">
            <v>245.92699999999999</v>
          </cell>
          <cell r="H181">
            <v>235.292</v>
          </cell>
          <cell r="I181">
            <v>239.54400000000001</v>
          </cell>
          <cell r="J181">
            <v>216.654</v>
          </cell>
          <cell r="K181">
            <v>0</v>
          </cell>
          <cell r="L181">
            <v>0</v>
          </cell>
          <cell r="M181">
            <v>0</v>
          </cell>
        </row>
        <row r="182">
          <cell r="B182">
            <v>10.384</v>
          </cell>
          <cell r="C182">
            <v>15.478</v>
          </cell>
          <cell r="D182">
            <v>22.175999999999998</v>
          </cell>
          <cell r="E182">
            <v>29.114000000000001</v>
          </cell>
          <cell r="F182">
            <v>25.265000000000001</v>
          </cell>
          <cell r="G182">
            <v>32.280999999999999</v>
          </cell>
          <cell r="H182">
            <v>26.324000000000002</v>
          </cell>
          <cell r="I182">
            <v>25.495999999999999</v>
          </cell>
          <cell r="J182">
            <v>31.067</v>
          </cell>
          <cell r="K182">
            <v>0</v>
          </cell>
          <cell r="L182">
            <v>0</v>
          </cell>
          <cell r="M182">
            <v>0</v>
          </cell>
        </row>
        <row r="183"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</row>
        <row r="184">
          <cell r="B184">
            <v>18.114000000000001</v>
          </cell>
          <cell r="C184">
            <v>11.938000000000001</v>
          </cell>
          <cell r="D184">
            <v>3.5419999999999998</v>
          </cell>
          <cell r="E184">
            <v>4.6740000000000004</v>
          </cell>
          <cell r="F184">
            <v>5.8</v>
          </cell>
          <cell r="G184">
            <v>6.5839999999999996</v>
          </cell>
          <cell r="H184">
            <v>13.93</v>
          </cell>
          <cell r="I184">
            <v>8.6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</row>
        <row r="185">
          <cell r="B185">
            <v>1.1000000000000001</v>
          </cell>
          <cell r="C185">
            <v>2.04</v>
          </cell>
          <cell r="D185">
            <v>7.0739999999999998</v>
          </cell>
          <cell r="E185">
            <v>6.15</v>
          </cell>
          <cell r="F185">
            <v>3.4020000000000001</v>
          </cell>
          <cell r="G185">
            <v>22.126000000000001</v>
          </cell>
          <cell r="H185">
            <v>2.5960000000000001</v>
          </cell>
          <cell r="I185">
            <v>4.2759999999999998</v>
          </cell>
          <cell r="J185">
            <v>5.6260000000000003</v>
          </cell>
          <cell r="K185">
            <v>0</v>
          </cell>
          <cell r="L185">
            <v>0</v>
          </cell>
          <cell r="M185">
            <v>0</v>
          </cell>
        </row>
        <row r="186">
          <cell r="B186">
            <v>4.58</v>
          </cell>
          <cell r="C186">
            <v>4.5960000000000001</v>
          </cell>
          <cell r="D186">
            <v>4.7469999999999999</v>
          </cell>
          <cell r="E186">
            <v>4.5880000000000001</v>
          </cell>
          <cell r="F186">
            <v>4.5880000000000001</v>
          </cell>
          <cell r="G186">
            <v>4.96</v>
          </cell>
          <cell r="H186">
            <v>4.96</v>
          </cell>
          <cell r="I186">
            <v>4.96</v>
          </cell>
          <cell r="J186">
            <v>4.8010000000000002</v>
          </cell>
          <cell r="K186">
            <v>0</v>
          </cell>
          <cell r="L186">
            <v>0</v>
          </cell>
          <cell r="M186">
            <v>0</v>
          </cell>
        </row>
        <row r="187"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</row>
        <row r="188">
          <cell r="B188">
            <v>1.1180000000000001</v>
          </cell>
          <cell r="C188">
            <v>0.90200000000000002</v>
          </cell>
          <cell r="D188">
            <v>0.129</v>
          </cell>
          <cell r="E188">
            <v>2.5859999999999999</v>
          </cell>
          <cell r="F188">
            <v>2.0070000000000001</v>
          </cell>
          <cell r="G188">
            <v>2.1440000000000001</v>
          </cell>
          <cell r="H188">
            <v>7.4909999999999997</v>
          </cell>
          <cell r="I188">
            <v>6.59</v>
          </cell>
          <cell r="J188">
            <v>2.0750000000000002</v>
          </cell>
          <cell r="K188">
            <v>0</v>
          </cell>
          <cell r="L188">
            <v>0</v>
          </cell>
          <cell r="M188">
            <v>0</v>
          </cell>
        </row>
        <row r="189"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</row>
        <row r="190">
          <cell r="B190">
            <v>25.581</v>
          </cell>
          <cell r="C190">
            <v>9.1479999999999997</v>
          </cell>
          <cell r="D190">
            <v>40.936</v>
          </cell>
          <cell r="E190">
            <v>42.064999999999998</v>
          </cell>
          <cell r="F190">
            <v>19.315999999999999</v>
          </cell>
          <cell r="G190">
            <v>5.4420000000000002</v>
          </cell>
          <cell r="H190">
            <v>18.466999999999999</v>
          </cell>
          <cell r="I190">
            <v>27.722000000000001</v>
          </cell>
          <cell r="J190">
            <v>5.5209999999999999</v>
          </cell>
          <cell r="K190">
            <v>0</v>
          </cell>
          <cell r="L190">
            <v>0</v>
          </cell>
          <cell r="M190">
            <v>0</v>
          </cell>
        </row>
        <row r="191">
          <cell r="B191">
            <v>102.773</v>
          </cell>
          <cell r="C191">
            <v>106.181</v>
          </cell>
          <cell r="D191">
            <v>135.11600000000001</v>
          </cell>
          <cell r="E191">
            <v>206.55699999999999</v>
          </cell>
          <cell r="F191">
            <v>147.63200000000001</v>
          </cell>
          <cell r="G191">
            <v>132.1</v>
          </cell>
          <cell r="H191">
            <v>163.226</v>
          </cell>
          <cell r="I191">
            <v>106.41200000000001</v>
          </cell>
          <cell r="J191">
            <v>138.53100000000001</v>
          </cell>
          <cell r="K191">
            <v>0</v>
          </cell>
          <cell r="L191">
            <v>0</v>
          </cell>
          <cell r="M191">
            <v>0</v>
          </cell>
        </row>
        <row r="192">
          <cell r="B192">
            <v>69.477000000000004</v>
          </cell>
          <cell r="C192">
            <v>233.999</v>
          </cell>
          <cell r="D192">
            <v>24.475999999999999</v>
          </cell>
          <cell r="E192">
            <v>8.7409999999999997</v>
          </cell>
          <cell r="F192">
            <v>5.3890000000000002</v>
          </cell>
          <cell r="G192">
            <v>21.593</v>
          </cell>
          <cell r="H192">
            <v>11.002000000000001</v>
          </cell>
          <cell r="I192">
            <v>12.696999999999999</v>
          </cell>
          <cell r="J192">
            <v>11.815</v>
          </cell>
          <cell r="K192">
            <v>0</v>
          </cell>
          <cell r="L192">
            <v>0</v>
          </cell>
          <cell r="M192">
            <v>0</v>
          </cell>
        </row>
        <row r="193">
          <cell r="B193">
            <v>11.295999999999999</v>
          </cell>
          <cell r="C193">
            <v>13.957000000000001</v>
          </cell>
          <cell r="D193">
            <v>14.515000000000001</v>
          </cell>
          <cell r="E193">
            <v>22.998000000000001</v>
          </cell>
          <cell r="F193">
            <v>17.474</v>
          </cell>
          <cell r="G193">
            <v>12.887</v>
          </cell>
          <cell r="H193">
            <v>17.463000000000001</v>
          </cell>
          <cell r="I193">
            <v>17.064</v>
          </cell>
          <cell r="J193">
            <v>23.634</v>
          </cell>
          <cell r="K193">
            <v>0</v>
          </cell>
          <cell r="L193">
            <v>0</v>
          </cell>
          <cell r="M193">
            <v>0</v>
          </cell>
        </row>
        <row r="194">
          <cell r="B194">
            <v>55.704999999999998</v>
          </cell>
          <cell r="C194">
            <v>71.290000000000006</v>
          </cell>
          <cell r="D194">
            <v>128.042</v>
          </cell>
          <cell r="E194">
            <v>114.78</v>
          </cell>
          <cell r="F194">
            <v>81.078999999999994</v>
          </cell>
          <cell r="G194">
            <v>131.393</v>
          </cell>
          <cell r="H194">
            <v>105.139</v>
          </cell>
          <cell r="I194">
            <v>110.608</v>
          </cell>
          <cell r="J194">
            <v>124.245</v>
          </cell>
          <cell r="K194">
            <v>0</v>
          </cell>
          <cell r="L194">
            <v>0</v>
          </cell>
          <cell r="M194">
            <v>0</v>
          </cell>
        </row>
        <row r="195"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</row>
        <row r="196"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</row>
        <row r="197">
          <cell r="B197">
            <v>8.4480000000000004</v>
          </cell>
          <cell r="C197">
            <v>8.7230000000000008</v>
          </cell>
          <cell r="D197">
            <v>7.9939999999999998</v>
          </cell>
          <cell r="E197">
            <v>8.68</v>
          </cell>
          <cell r="F197">
            <v>14.081</v>
          </cell>
          <cell r="G197">
            <v>10.116</v>
          </cell>
          <cell r="H197">
            <v>9.7769999999999992</v>
          </cell>
          <cell r="I197">
            <v>9.9529999999999994</v>
          </cell>
          <cell r="J197">
            <v>15.378</v>
          </cell>
          <cell r="K197">
            <v>0</v>
          </cell>
          <cell r="L197">
            <v>0</v>
          </cell>
          <cell r="M197">
            <v>0</v>
          </cell>
        </row>
        <row r="198">
          <cell r="B198">
            <v>54.975999999999999</v>
          </cell>
          <cell r="C198">
            <v>54.401000000000003</v>
          </cell>
          <cell r="D198">
            <v>87.695999999999998</v>
          </cell>
          <cell r="E198">
            <v>64.16</v>
          </cell>
          <cell r="F198">
            <v>78.58</v>
          </cell>
          <cell r="G198">
            <v>9.4209999999999994</v>
          </cell>
          <cell r="H198">
            <v>71.164000000000001</v>
          </cell>
          <cell r="I198">
            <v>69.058999999999997</v>
          </cell>
          <cell r="J198">
            <v>67.900999999999996</v>
          </cell>
          <cell r="K198">
            <v>0</v>
          </cell>
          <cell r="L198">
            <v>0</v>
          </cell>
          <cell r="M198">
            <v>0</v>
          </cell>
        </row>
        <row r="199">
          <cell r="B199">
            <v>5.149</v>
          </cell>
          <cell r="C199">
            <v>20.978000000000002</v>
          </cell>
          <cell r="D199">
            <v>10.276999999999999</v>
          </cell>
          <cell r="E199">
            <v>14.416</v>
          </cell>
          <cell r="F199">
            <v>11.292</v>
          </cell>
          <cell r="G199">
            <v>14.326000000000001</v>
          </cell>
          <cell r="H199">
            <v>19.032</v>
          </cell>
          <cell r="I199">
            <v>14.667</v>
          </cell>
          <cell r="J199">
            <v>1.5589999999999999</v>
          </cell>
          <cell r="K199">
            <v>0</v>
          </cell>
          <cell r="L199">
            <v>0</v>
          </cell>
          <cell r="M199">
            <v>0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</row>
        <row r="201"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</row>
        <row r="202"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</row>
        <row r="203"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</row>
        <row r="204"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</row>
        <row r="205"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</row>
        <row r="206"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</row>
        <row r="207"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</row>
        <row r="208"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</row>
        <row r="209"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</row>
        <row r="210"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</row>
        <row r="211"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</row>
        <row r="212"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</row>
        <row r="213"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</row>
        <row r="214">
          <cell r="B214">
            <v>156.60300000000001</v>
          </cell>
          <cell r="C214">
            <v>212.42400000000001</v>
          </cell>
          <cell r="D214">
            <v>507.56</v>
          </cell>
          <cell r="E214">
            <v>225.02699999999999</v>
          </cell>
          <cell r="F214">
            <v>600.33000000000004</v>
          </cell>
          <cell r="G214">
            <v>360.00900000000001</v>
          </cell>
          <cell r="H214">
            <v>220.35300000000001</v>
          </cell>
          <cell r="I214">
            <v>1344.0139999999999</v>
          </cell>
          <cell r="J214">
            <v>-1131.8520000000001</v>
          </cell>
          <cell r="K214">
            <v>0</v>
          </cell>
          <cell r="L214">
            <v>0</v>
          </cell>
          <cell r="M214">
            <v>0</v>
          </cell>
        </row>
        <row r="218">
          <cell r="B218">
            <v>449.32600000000002</v>
          </cell>
          <cell r="C218">
            <v>433.41300000000001</v>
          </cell>
          <cell r="D218">
            <v>493.16699999999997</v>
          </cell>
          <cell r="E218">
            <v>668.99900000000002</v>
          </cell>
          <cell r="F218">
            <v>489.21899999999999</v>
          </cell>
          <cell r="G218">
            <v>459.70400000000001</v>
          </cell>
          <cell r="H218">
            <v>535.28599999999994</v>
          </cell>
          <cell r="I218">
            <v>506.31599999999997</v>
          </cell>
          <cell r="J218">
            <v>530.12800000000004</v>
          </cell>
          <cell r="K218">
            <v>0</v>
          </cell>
          <cell r="L218">
            <v>0</v>
          </cell>
          <cell r="M218">
            <v>0</v>
          </cell>
        </row>
        <row r="219">
          <cell r="B219">
            <v>6.3</v>
          </cell>
          <cell r="C219">
            <v>0</v>
          </cell>
          <cell r="D219">
            <v>0</v>
          </cell>
          <cell r="E219">
            <v>26.32</v>
          </cell>
          <cell r="F219">
            <v>0</v>
          </cell>
          <cell r="G219">
            <v>6.95</v>
          </cell>
          <cell r="H219">
            <v>12.475</v>
          </cell>
          <cell r="I219">
            <v>3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</row>
        <row r="220">
          <cell r="B220">
            <v>116.849</v>
          </cell>
          <cell r="C220">
            <v>113.873</v>
          </cell>
          <cell r="D220">
            <v>124.04900000000001</v>
          </cell>
          <cell r="E220">
            <v>121.078</v>
          </cell>
          <cell r="F220">
            <v>116.371</v>
          </cell>
          <cell r="G220">
            <v>121.53400000000001</v>
          </cell>
          <cell r="H220">
            <v>118.396</v>
          </cell>
          <cell r="I220">
            <v>106.565</v>
          </cell>
          <cell r="J220">
            <v>109.34699999999999</v>
          </cell>
          <cell r="K220">
            <v>0</v>
          </cell>
          <cell r="L220">
            <v>0</v>
          </cell>
          <cell r="M220">
            <v>0</v>
          </cell>
        </row>
        <row r="221">
          <cell r="B221">
            <v>11.66</v>
          </cell>
          <cell r="C221">
            <v>-5.9630000000000001</v>
          </cell>
          <cell r="D221">
            <v>4.577</v>
          </cell>
          <cell r="E221">
            <v>4.742</v>
          </cell>
          <cell r="F221">
            <v>4.859</v>
          </cell>
          <cell r="G221">
            <v>4.6550000000000002</v>
          </cell>
          <cell r="H221">
            <v>4.0720000000000001</v>
          </cell>
          <cell r="I221">
            <v>2.3239999999999998</v>
          </cell>
          <cell r="J221">
            <v>3.2440000000000002</v>
          </cell>
          <cell r="K221">
            <v>0</v>
          </cell>
          <cell r="L221">
            <v>0</v>
          </cell>
          <cell r="M221">
            <v>0</v>
          </cell>
        </row>
        <row r="222"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</row>
        <row r="223">
          <cell r="B223">
            <v>44.673000000000002</v>
          </cell>
          <cell r="C223">
            <v>45.771000000000001</v>
          </cell>
          <cell r="D223">
            <v>45.087000000000003</v>
          </cell>
          <cell r="E223">
            <v>43.271000000000001</v>
          </cell>
          <cell r="F223">
            <v>43.494</v>
          </cell>
          <cell r="G223">
            <v>44.420999999999999</v>
          </cell>
          <cell r="H223">
            <v>43.93</v>
          </cell>
          <cell r="I223">
            <v>43.207000000000001</v>
          </cell>
          <cell r="J223">
            <v>43.691000000000003</v>
          </cell>
          <cell r="K223">
            <v>0</v>
          </cell>
          <cell r="L223">
            <v>0</v>
          </cell>
          <cell r="M223">
            <v>0</v>
          </cell>
        </row>
        <row r="224">
          <cell r="B224">
            <v>199.65600000000001</v>
          </cell>
          <cell r="C224">
            <v>200.851</v>
          </cell>
          <cell r="D224">
            <v>225.22300000000001</v>
          </cell>
          <cell r="E224">
            <v>208.702</v>
          </cell>
          <cell r="F224">
            <v>396.24799999999999</v>
          </cell>
          <cell r="G224">
            <v>368.47399999999999</v>
          </cell>
          <cell r="H224">
            <v>308.37400000000002</v>
          </cell>
          <cell r="I224">
            <v>220.13399999999999</v>
          </cell>
          <cell r="J224">
            <v>259.39499999999998</v>
          </cell>
          <cell r="K224">
            <v>0</v>
          </cell>
          <cell r="L224">
            <v>0</v>
          </cell>
          <cell r="M224">
            <v>0</v>
          </cell>
        </row>
        <row r="225">
          <cell r="B225">
            <v>8.9689999999999994</v>
          </cell>
          <cell r="C225">
            <v>7.1820000000000004</v>
          </cell>
          <cell r="D225">
            <v>7.2839999999999998</v>
          </cell>
          <cell r="E225">
            <v>5.8849999999999998</v>
          </cell>
          <cell r="F225">
            <v>-6.9180000000000001</v>
          </cell>
          <cell r="G225">
            <v>1.742</v>
          </cell>
          <cell r="H225">
            <v>3.0129999999999999</v>
          </cell>
          <cell r="I225">
            <v>6.8620000000000001</v>
          </cell>
          <cell r="J225">
            <v>9.5210000000000008</v>
          </cell>
          <cell r="K225">
            <v>0</v>
          </cell>
          <cell r="L225">
            <v>0</v>
          </cell>
          <cell r="M225">
            <v>0</v>
          </cell>
        </row>
        <row r="226">
          <cell r="B226">
            <v>42.134999999999998</v>
          </cell>
          <cell r="C226">
            <v>42.134999999999998</v>
          </cell>
          <cell r="D226">
            <v>42.814999999999998</v>
          </cell>
          <cell r="E226">
            <v>46.091999999999999</v>
          </cell>
          <cell r="F226">
            <v>35.180999999999997</v>
          </cell>
          <cell r="G226">
            <v>-21.372</v>
          </cell>
          <cell r="H226">
            <v>27</v>
          </cell>
          <cell r="I226">
            <v>33.633000000000003</v>
          </cell>
          <cell r="J226">
            <v>33.808999999999997</v>
          </cell>
          <cell r="K226">
            <v>0</v>
          </cell>
          <cell r="L226">
            <v>0</v>
          </cell>
          <cell r="M226">
            <v>0</v>
          </cell>
        </row>
        <row r="227">
          <cell r="B227">
            <v>17.206</v>
          </cell>
          <cell r="C227">
            <v>5.0069999999999997</v>
          </cell>
          <cell r="D227">
            <v>22.024000000000001</v>
          </cell>
          <cell r="E227">
            <v>14.603999999999999</v>
          </cell>
          <cell r="F227">
            <v>9.657</v>
          </cell>
          <cell r="G227">
            <v>12.548999999999999</v>
          </cell>
          <cell r="H227">
            <v>6.0129999999999999</v>
          </cell>
          <cell r="I227">
            <v>15.157</v>
          </cell>
          <cell r="J227">
            <v>14.528</v>
          </cell>
          <cell r="K227">
            <v>0</v>
          </cell>
          <cell r="L227">
            <v>0</v>
          </cell>
          <cell r="M227">
            <v>0</v>
          </cell>
        </row>
        <row r="228">
          <cell r="B228">
            <v>2.2250000000000001</v>
          </cell>
          <cell r="C228">
            <v>14.819000000000001</v>
          </cell>
          <cell r="D228">
            <v>29.573</v>
          </cell>
          <cell r="E228">
            <v>36.817</v>
          </cell>
          <cell r="F228">
            <v>17.463000000000001</v>
          </cell>
          <cell r="G228">
            <v>28.442</v>
          </cell>
          <cell r="H228">
            <v>11.335000000000001</v>
          </cell>
          <cell r="I228">
            <v>32.029000000000003</v>
          </cell>
          <cell r="J228">
            <v>17.329000000000001</v>
          </cell>
          <cell r="K228">
            <v>0</v>
          </cell>
          <cell r="L228">
            <v>0</v>
          </cell>
          <cell r="M228">
            <v>0</v>
          </cell>
        </row>
        <row r="229"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</row>
        <row r="230">
          <cell r="B230">
            <v>0.69699999999999995</v>
          </cell>
          <cell r="C230">
            <v>14.984999999999999</v>
          </cell>
          <cell r="D230">
            <v>16.253</v>
          </cell>
          <cell r="E230">
            <v>6.3449999999999998</v>
          </cell>
          <cell r="F230">
            <v>15.084</v>
          </cell>
          <cell r="G230">
            <v>9.0359999999999996</v>
          </cell>
          <cell r="H230">
            <v>27.327000000000002</v>
          </cell>
          <cell r="I230">
            <v>8.4779999999999998</v>
          </cell>
          <cell r="J230">
            <v>13.478999999999999</v>
          </cell>
          <cell r="K230">
            <v>0</v>
          </cell>
          <cell r="L230">
            <v>0</v>
          </cell>
          <cell r="M230">
            <v>0</v>
          </cell>
        </row>
        <row r="231">
          <cell r="B231">
            <v>-124.185</v>
          </cell>
          <cell r="C231">
            <v>-117.102</v>
          </cell>
          <cell r="D231">
            <v>10.554</v>
          </cell>
          <cell r="E231">
            <v>-125.29300000000001</v>
          </cell>
          <cell r="F231">
            <v>-147.446</v>
          </cell>
          <cell r="G231">
            <v>-93.307000000000002</v>
          </cell>
          <cell r="H231">
            <v>63.716999999999999</v>
          </cell>
          <cell r="I231">
            <v>-25.573</v>
          </cell>
          <cell r="J231">
            <v>-197.40199999999999</v>
          </cell>
          <cell r="K231">
            <v>0</v>
          </cell>
          <cell r="L231">
            <v>0</v>
          </cell>
          <cell r="M231">
            <v>0</v>
          </cell>
        </row>
        <row r="232"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</row>
        <row r="233">
          <cell r="B233">
            <v>5.9320000000000004</v>
          </cell>
          <cell r="C233">
            <v>20.097999999999999</v>
          </cell>
          <cell r="D233">
            <v>6.7750000000000004</v>
          </cell>
          <cell r="E233">
            <v>25.75</v>
          </cell>
          <cell r="F233">
            <v>2.577</v>
          </cell>
          <cell r="G233">
            <v>14</v>
          </cell>
          <cell r="H233">
            <v>7.3220000000000001</v>
          </cell>
          <cell r="I233">
            <v>5.625</v>
          </cell>
          <cell r="J233">
            <v>4.5730000000000004</v>
          </cell>
          <cell r="K233">
            <v>0</v>
          </cell>
          <cell r="L233">
            <v>0</v>
          </cell>
          <cell r="M233">
            <v>0</v>
          </cell>
        </row>
        <row r="234">
          <cell r="B234">
            <v>127.63800000000001</v>
          </cell>
          <cell r="C234">
            <v>126.795</v>
          </cell>
          <cell r="D234">
            <v>133.03200000000001</v>
          </cell>
          <cell r="E234">
            <v>142.66999999999999</v>
          </cell>
          <cell r="F234">
            <v>128.32400000000001</v>
          </cell>
          <cell r="G234">
            <v>156.643</v>
          </cell>
          <cell r="H234">
            <v>158.75700000000001</v>
          </cell>
          <cell r="I234">
            <v>136.83099999999999</v>
          </cell>
          <cell r="J234">
            <v>128.11000000000001</v>
          </cell>
          <cell r="K234">
            <v>0</v>
          </cell>
          <cell r="L234">
            <v>0</v>
          </cell>
          <cell r="M234">
            <v>0</v>
          </cell>
        </row>
        <row r="235">
          <cell r="B235">
            <v>50.654000000000003</v>
          </cell>
          <cell r="C235">
            <v>53.52</v>
          </cell>
          <cell r="D235">
            <v>52.055999999999997</v>
          </cell>
          <cell r="E235">
            <v>47.798999999999999</v>
          </cell>
          <cell r="F235">
            <v>58.807000000000002</v>
          </cell>
          <cell r="G235">
            <v>54.506999999999998</v>
          </cell>
          <cell r="H235">
            <v>52.287999999999997</v>
          </cell>
          <cell r="I235">
            <v>58.828000000000003</v>
          </cell>
          <cell r="J235">
            <v>56.276000000000003</v>
          </cell>
          <cell r="K235">
            <v>0</v>
          </cell>
          <cell r="L235">
            <v>0</v>
          </cell>
          <cell r="M235">
            <v>0</v>
          </cell>
        </row>
        <row r="236">
          <cell r="B236">
            <v>1.9039999999999999</v>
          </cell>
          <cell r="C236">
            <v>13.56</v>
          </cell>
          <cell r="D236">
            <v>9.6189999999999998</v>
          </cell>
          <cell r="E236">
            <v>6.2380000000000004</v>
          </cell>
          <cell r="F236">
            <v>7.7220000000000004</v>
          </cell>
          <cell r="G236">
            <v>25.456</v>
          </cell>
          <cell r="H236">
            <v>35.712000000000003</v>
          </cell>
          <cell r="I236">
            <v>58.697000000000003</v>
          </cell>
          <cell r="J236">
            <v>31.908000000000001</v>
          </cell>
          <cell r="K236">
            <v>0</v>
          </cell>
          <cell r="L236">
            <v>0</v>
          </cell>
          <cell r="M236">
            <v>0</v>
          </cell>
        </row>
        <row r="237"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</row>
        <row r="238"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</row>
        <row r="239">
          <cell r="B239">
            <v>8.1999999999999993</v>
          </cell>
          <cell r="C239">
            <v>8.1999999999999993</v>
          </cell>
          <cell r="D239">
            <v>8.1999999999999993</v>
          </cell>
          <cell r="E239">
            <v>8.1999999999999993</v>
          </cell>
          <cell r="F239">
            <v>8.1999999999999993</v>
          </cell>
          <cell r="G239">
            <v>8.1999999999999993</v>
          </cell>
          <cell r="H239">
            <v>8.1999999999999993</v>
          </cell>
          <cell r="I239">
            <v>13.05</v>
          </cell>
          <cell r="J239">
            <v>13.366</v>
          </cell>
          <cell r="K239">
            <v>0</v>
          </cell>
          <cell r="L239">
            <v>0</v>
          </cell>
          <cell r="M239">
            <v>0</v>
          </cell>
        </row>
        <row r="240">
          <cell r="B240">
            <v>0</v>
          </cell>
          <cell r="C240">
            <v>0</v>
          </cell>
          <cell r="D240">
            <v>0</v>
          </cell>
          <cell r="E240">
            <v>-0.79400000000000004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-55</v>
          </cell>
          <cell r="K240">
            <v>0</v>
          </cell>
          <cell r="L240">
            <v>0</v>
          </cell>
          <cell r="M240">
            <v>0</v>
          </cell>
        </row>
        <row r="241"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</row>
        <row r="242"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</row>
        <row r="243"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</row>
        <row r="244"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</row>
        <row r="245"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</row>
        <row r="246"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</row>
        <row r="247"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</row>
        <row r="248"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</row>
        <row r="249"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</row>
        <row r="250"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</row>
        <row r="252">
          <cell r="B252">
            <v>0</v>
          </cell>
          <cell r="C252">
            <v>0</v>
          </cell>
          <cell r="D252">
            <v>1.1200000000000001</v>
          </cell>
          <cell r="E252">
            <v>0</v>
          </cell>
          <cell r="F252">
            <v>0</v>
          </cell>
          <cell r="G252">
            <v>0</v>
          </cell>
          <cell r="H252">
            <v>6.1120000000000001</v>
          </cell>
          <cell r="I252">
            <v>0</v>
          </cell>
          <cell r="J252">
            <v>4.99</v>
          </cell>
          <cell r="K252">
            <v>0</v>
          </cell>
          <cell r="L252">
            <v>0</v>
          </cell>
          <cell r="M252">
            <v>0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</row>
        <row r="254">
          <cell r="B254">
            <v>13.851000000000001</v>
          </cell>
          <cell r="C254">
            <v>16.693000000000001</v>
          </cell>
          <cell r="D254">
            <v>23.798999999999999</v>
          </cell>
          <cell r="E254">
            <v>13.901</v>
          </cell>
          <cell r="F254">
            <v>22.494</v>
          </cell>
          <cell r="G254">
            <v>14.114000000000001</v>
          </cell>
          <cell r="H254">
            <v>33.704000000000001</v>
          </cell>
          <cell r="I254">
            <v>11.653</v>
          </cell>
          <cell r="J254">
            <v>1.585</v>
          </cell>
          <cell r="K254">
            <v>0</v>
          </cell>
          <cell r="L254">
            <v>0</v>
          </cell>
          <cell r="M254">
            <v>0</v>
          </cell>
        </row>
        <row r="255"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</row>
        <row r="256"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</row>
        <row r="257"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</row>
        <row r="258"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</row>
        <row r="259">
          <cell r="B259">
            <v>117.16500000000001</v>
          </cell>
          <cell r="C259">
            <v>39.177999999999997</v>
          </cell>
          <cell r="D259">
            <v>59.365000000000002</v>
          </cell>
          <cell r="E259">
            <v>-20.658999999999999</v>
          </cell>
          <cell r="F259">
            <v>103.276</v>
          </cell>
          <cell r="G259">
            <v>67.935000000000002</v>
          </cell>
          <cell r="H259">
            <v>72.113</v>
          </cell>
          <cell r="I259">
            <v>18.459</v>
          </cell>
          <cell r="J259">
            <v>83.313999999999993</v>
          </cell>
          <cell r="K259">
            <v>0</v>
          </cell>
          <cell r="L259">
            <v>0</v>
          </cell>
          <cell r="M259">
            <v>0</v>
          </cell>
        </row>
        <row r="284">
          <cell r="B284">
            <v>58.085000000000001</v>
          </cell>
          <cell r="C284">
            <v>47.930999999999997</v>
          </cell>
          <cell r="D284">
            <v>58.238</v>
          </cell>
          <cell r="E284">
            <v>53.121000000000002</v>
          </cell>
          <cell r="F284">
            <v>45.137999999999998</v>
          </cell>
          <cell r="G284">
            <v>43.79</v>
          </cell>
          <cell r="H284">
            <v>61.881</v>
          </cell>
          <cell r="I284">
            <v>49.750999999999998</v>
          </cell>
          <cell r="J284">
            <v>57.131</v>
          </cell>
          <cell r="K284">
            <v>0</v>
          </cell>
          <cell r="L284">
            <v>0</v>
          </cell>
          <cell r="M284">
            <v>0</v>
          </cell>
        </row>
        <row r="285"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</row>
        <row r="286">
          <cell r="B286">
            <v>57.514000000000003</v>
          </cell>
          <cell r="C286">
            <v>47.018000000000001</v>
          </cell>
          <cell r="D286">
            <v>61.238</v>
          </cell>
          <cell r="E286">
            <v>57.539000000000001</v>
          </cell>
          <cell r="F286">
            <v>56.002000000000002</v>
          </cell>
          <cell r="G286">
            <v>62.478000000000002</v>
          </cell>
          <cell r="H286">
            <v>63.936</v>
          </cell>
          <cell r="I286">
            <v>61.655999999999999</v>
          </cell>
          <cell r="J286">
            <v>49.045999999999999</v>
          </cell>
          <cell r="K286">
            <v>0</v>
          </cell>
          <cell r="L286">
            <v>0</v>
          </cell>
          <cell r="M286">
            <v>0</v>
          </cell>
        </row>
        <row r="287">
          <cell r="B287">
            <v>371.28899999999999</v>
          </cell>
          <cell r="C287">
            <v>338.29500000000002</v>
          </cell>
          <cell r="D287">
            <v>420.61200000000002</v>
          </cell>
          <cell r="E287">
            <v>443.36099999999999</v>
          </cell>
          <cell r="F287">
            <v>464.488</v>
          </cell>
          <cell r="G287">
            <v>431.99599999999998</v>
          </cell>
          <cell r="H287">
            <v>440.78699999999998</v>
          </cell>
          <cell r="I287">
            <v>426.75099999999998</v>
          </cell>
          <cell r="J287">
            <v>377.77</v>
          </cell>
          <cell r="K287">
            <v>0</v>
          </cell>
          <cell r="L287">
            <v>0</v>
          </cell>
          <cell r="M287">
            <v>0</v>
          </cell>
        </row>
        <row r="288">
          <cell r="B288">
            <v>1690.8209999999999</v>
          </cell>
          <cell r="C288">
            <v>1494.604</v>
          </cell>
          <cell r="D288">
            <v>1812.6969999999999</v>
          </cell>
          <cell r="E288">
            <v>1641.682</v>
          </cell>
          <cell r="F288">
            <v>1576.8430000000001</v>
          </cell>
          <cell r="G288">
            <v>1774.846</v>
          </cell>
          <cell r="H288">
            <v>1914.0319999999999</v>
          </cell>
          <cell r="I288">
            <v>1822.992</v>
          </cell>
          <cell r="J288">
            <v>1958.6020000000001</v>
          </cell>
          <cell r="K288">
            <v>0</v>
          </cell>
          <cell r="L288">
            <v>0</v>
          </cell>
          <cell r="M288">
            <v>0</v>
          </cell>
        </row>
        <row r="289">
          <cell r="B289">
            <v>572.47500000000002</v>
          </cell>
          <cell r="C289">
            <v>547.28599999999994</v>
          </cell>
          <cell r="D289">
            <v>617.21600000000001</v>
          </cell>
          <cell r="E289">
            <v>816.39700000000005</v>
          </cell>
          <cell r="F289">
            <v>605.59</v>
          </cell>
          <cell r="G289">
            <v>588.18799999999999</v>
          </cell>
          <cell r="H289">
            <v>666.15700000000004</v>
          </cell>
          <cell r="I289">
            <v>615.88099999999997</v>
          </cell>
          <cell r="J289">
            <v>639.47500000000002</v>
          </cell>
          <cell r="K289">
            <v>0</v>
          </cell>
          <cell r="L289">
            <v>0</v>
          </cell>
          <cell r="M289">
            <v>0</v>
          </cell>
        </row>
        <row r="290"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</row>
        <row r="291">
          <cell r="B291">
            <v>16.07</v>
          </cell>
          <cell r="C291">
            <v>41.728999999999999</v>
          </cell>
          <cell r="D291">
            <v>24.879000000000001</v>
          </cell>
          <cell r="E291">
            <v>42.570999999999998</v>
          </cell>
          <cell r="F291">
            <v>46.844999999999999</v>
          </cell>
          <cell r="G291">
            <v>58.030999999999999</v>
          </cell>
          <cell r="H291">
            <v>71.156999999999996</v>
          </cell>
          <cell r="I291">
            <v>92.456000000000003</v>
          </cell>
          <cell r="J291">
            <v>55.634999999999998</v>
          </cell>
          <cell r="K291">
            <v>0</v>
          </cell>
          <cell r="L291">
            <v>0</v>
          </cell>
          <cell r="M291">
            <v>0</v>
          </cell>
        </row>
        <row r="305">
          <cell r="B305">
            <v>944.79499999999996</v>
          </cell>
          <cell r="C305">
            <v>2237.2440000000001</v>
          </cell>
          <cell r="D305">
            <v>3665.3890000000001</v>
          </cell>
          <cell r="E305">
            <v>1920.8869999999999</v>
          </cell>
          <cell r="F305">
            <v>262.94099999999997</v>
          </cell>
          <cell r="G305">
            <v>349.73500000000001</v>
          </cell>
          <cell r="H305">
            <v>347.34699999999998</v>
          </cell>
          <cell r="I305">
            <v>-11.385</v>
          </cell>
          <cell r="J305">
            <v>573.44799999999998</v>
          </cell>
          <cell r="K305">
            <v>0</v>
          </cell>
          <cell r="L305">
            <v>0</v>
          </cell>
          <cell r="M305">
            <v>0</v>
          </cell>
        </row>
        <row r="306"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</row>
        <row r="307">
          <cell r="B307">
            <v>25262.86</v>
          </cell>
          <cell r="C307">
            <v>23124.609</v>
          </cell>
          <cell r="D307">
            <v>16374.502</v>
          </cell>
          <cell r="E307">
            <v>21469.986000000001</v>
          </cell>
          <cell r="F307">
            <v>19866.559000000001</v>
          </cell>
          <cell r="G307">
            <v>20739.239000000001</v>
          </cell>
          <cell r="H307">
            <v>22442.218000000001</v>
          </cell>
          <cell r="I307">
            <v>21487.705000000002</v>
          </cell>
          <cell r="J307">
            <v>20333.814999999999</v>
          </cell>
          <cell r="K307">
            <v>0</v>
          </cell>
          <cell r="L307">
            <v>0</v>
          </cell>
          <cell r="M307">
            <v>0</v>
          </cell>
        </row>
        <row r="308">
          <cell r="B308">
            <v>439.46199999999999</v>
          </cell>
          <cell r="C308">
            <v>385.15100000000001</v>
          </cell>
          <cell r="D308">
            <v>363.31</v>
          </cell>
          <cell r="E308">
            <v>359.99200000000002</v>
          </cell>
          <cell r="F308">
            <v>522.51199999999994</v>
          </cell>
          <cell r="G308">
            <v>496.952</v>
          </cell>
          <cell r="H308">
            <v>485.87099999999998</v>
          </cell>
          <cell r="I308">
            <v>456.83100000000002</v>
          </cell>
          <cell r="J308">
            <v>455.77100000000002</v>
          </cell>
          <cell r="K308">
            <v>0</v>
          </cell>
          <cell r="L308">
            <v>0</v>
          </cell>
          <cell r="M308">
            <v>0</v>
          </cell>
        </row>
        <row r="309">
          <cell r="B309">
            <v>24740.061000000002</v>
          </cell>
          <cell r="C309">
            <v>25999.173999999999</v>
          </cell>
          <cell r="D309">
            <v>25735.571</v>
          </cell>
          <cell r="E309">
            <v>26332.634999999998</v>
          </cell>
          <cell r="F309">
            <v>28005.563999999998</v>
          </cell>
          <cell r="G309">
            <v>29124.421999999999</v>
          </cell>
          <cell r="H309">
            <v>30581.49</v>
          </cell>
          <cell r="I309">
            <v>29551.306</v>
          </cell>
          <cell r="J309">
            <v>29234.941999999999</v>
          </cell>
          <cell r="K309">
            <v>0</v>
          </cell>
          <cell r="L309">
            <v>0</v>
          </cell>
          <cell r="M309">
            <v>0</v>
          </cell>
        </row>
        <row r="310">
          <cell r="B310">
            <v>4725.4840000000004</v>
          </cell>
          <cell r="C310">
            <v>4014.4670000000001</v>
          </cell>
          <cell r="D310">
            <v>3571.348</v>
          </cell>
          <cell r="E310">
            <v>3765.203</v>
          </cell>
          <cell r="F310">
            <v>4229.1440000000002</v>
          </cell>
          <cell r="G310">
            <v>4513.5879999999997</v>
          </cell>
          <cell r="H310">
            <v>4868.0169999999998</v>
          </cell>
          <cell r="I310">
            <v>4642.5069999999996</v>
          </cell>
          <cell r="J310">
            <v>4541.9669999999996</v>
          </cell>
          <cell r="K310">
            <v>0</v>
          </cell>
          <cell r="L310">
            <v>0</v>
          </cell>
          <cell r="M310">
            <v>0</v>
          </cell>
        </row>
        <row r="311">
          <cell r="B311">
            <v>1342.3879999999999</v>
          </cell>
          <cell r="C311">
            <v>1536.271</v>
          </cell>
          <cell r="D311">
            <v>1342.258</v>
          </cell>
          <cell r="E311">
            <v>1395.211</v>
          </cell>
          <cell r="F311">
            <v>1169.8009999999999</v>
          </cell>
          <cell r="G311">
            <v>1445.1880000000001</v>
          </cell>
          <cell r="H311">
            <v>1477.9459999999999</v>
          </cell>
          <cell r="I311">
            <v>1564.403</v>
          </cell>
          <cell r="J311">
            <v>1521.4849999999999</v>
          </cell>
          <cell r="K311">
            <v>0</v>
          </cell>
          <cell r="L311">
            <v>0</v>
          </cell>
          <cell r="M311">
            <v>0</v>
          </cell>
        </row>
        <row r="312"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</row>
        <row r="313">
          <cell r="B313">
            <v>6994.8530000000001</v>
          </cell>
          <cell r="C313">
            <v>6994.8530000000001</v>
          </cell>
          <cell r="D313">
            <v>6994.8530000000001</v>
          </cell>
          <cell r="E313">
            <v>6994.8530000000001</v>
          </cell>
          <cell r="F313">
            <v>6994.8530000000001</v>
          </cell>
          <cell r="G313">
            <v>6994.8530000000001</v>
          </cell>
          <cell r="H313">
            <v>6994.8530000000001</v>
          </cell>
          <cell r="I313">
            <v>6994.8530000000001</v>
          </cell>
          <cell r="J313">
            <v>6994.8530000000001</v>
          </cell>
          <cell r="K313">
            <v>0</v>
          </cell>
          <cell r="L313">
            <v>0</v>
          </cell>
          <cell r="M313">
            <v>0</v>
          </cell>
        </row>
        <row r="314">
          <cell r="B314">
            <v>525.18700000000001</v>
          </cell>
          <cell r="C314">
            <v>531.88499999999999</v>
          </cell>
          <cell r="D314">
            <v>559.66300000000001</v>
          </cell>
          <cell r="E314">
            <v>585.79</v>
          </cell>
          <cell r="F314">
            <v>593.58500000000004</v>
          </cell>
          <cell r="G314">
            <v>624.30700000000002</v>
          </cell>
          <cell r="H314">
            <v>651.82600000000002</v>
          </cell>
          <cell r="I314">
            <v>613.101</v>
          </cell>
          <cell r="J314">
            <v>646.68399999999997</v>
          </cell>
          <cell r="K314">
            <v>0</v>
          </cell>
          <cell r="L314">
            <v>0</v>
          </cell>
          <cell r="M314">
            <v>0</v>
          </cell>
        </row>
        <row r="315">
          <cell r="B315">
            <v>7104.4059999999999</v>
          </cell>
          <cell r="C315">
            <v>7162.7120000000004</v>
          </cell>
          <cell r="D315">
            <v>7186.9759999999997</v>
          </cell>
          <cell r="E315">
            <v>7224.9759999999997</v>
          </cell>
          <cell r="F315">
            <v>7290.72</v>
          </cell>
          <cell r="G315">
            <v>7508.1570000000002</v>
          </cell>
          <cell r="H315">
            <v>7556.5110000000004</v>
          </cell>
          <cell r="I315">
            <v>7570.07</v>
          </cell>
          <cell r="J315">
            <v>7640.7129999999997</v>
          </cell>
          <cell r="K315">
            <v>0</v>
          </cell>
          <cell r="L315">
            <v>0</v>
          </cell>
          <cell r="M315">
            <v>0</v>
          </cell>
        </row>
        <row r="316">
          <cell r="B316">
            <v>6007.7110000000002</v>
          </cell>
          <cell r="C316">
            <v>6081.7659999999996</v>
          </cell>
          <cell r="D316">
            <v>6155.2669999999998</v>
          </cell>
          <cell r="E316">
            <v>6226.268</v>
          </cell>
          <cell r="F316">
            <v>6297.4930000000004</v>
          </cell>
          <cell r="G316">
            <v>6364.741</v>
          </cell>
          <cell r="H316">
            <v>6440.152</v>
          </cell>
          <cell r="I316">
            <v>6512.9539999999997</v>
          </cell>
          <cell r="J316">
            <v>6595.8869999999997</v>
          </cell>
          <cell r="K316">
            <v>0</v>
          </cell>
          <cell r="L316">
            <v>0</v>
          </cell>
          <cell r="M316">
            <v>0</v>
          </cell>
        </row>
        <row r="317"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</row>
        <row r="318">
          <cell r="B318">
            <v>486.351</v>
          </cell>
          <cell r="C318">
            <v>436.375</v>
          </cell>
          <cell r="D318">
            <v>397.51</v>
          </cell>
          <cell r="E318">
            <v>403.92500000000001</v>
          </cell>
          <cell r="F318">
            <v>404.22500000000002</v>
          </cell>
          <cell r="G318">
            <v>406.82499999999999</v>
          </cell>
          <cell r="H318">
            <v>422.68299999999999</v>
          </cell>
          <cell r="I318">
            <v>411.90100000000001</v>
          </cell>
          <cell r="J318">
            <v>435.52600000000001</v>
          </cell>
          <cell r="K318">
            <v>0</v>
          </cell>
          <cell r="L318">
            <v>0</v>
          </cell>
          <cell r="M318">
            <v>0</v>
          </cell>
        </row>
        <row r="320">
          <cell r="B320">
            <v>6251.7629999999999</v>
          </cell>
          <cell r="C320">
            <v>2444.7460000000001</v>
          </cell>
          <cell r="D320">
            <v>2268.3519999999999</v>
          </cell>
          <cell r="E320">
            <v>2910.3159999999998</v>
          </cell>
          <cell r="F320">
            <v>2522.672</v>
          </cell>
          <cell r="G320">
            <v>2411.5790000000002</v>
          </cell>
          <cell r="H320">
            <v>2637.3780000000002</v>
          </cell>
          <cell r="I320">
            <v>1462.65</v>
          </cell>
          <cell r="J320">
            <v>1699.028</v>
          </cell>
          <cell r="K320">
            <v>0</v>
          </cell>
          <cell r="L320">
            <v>0</v>
          </cell>
          <cell r="M320">
            <v>0</v>
          </cell>
        </row>
        <row r="321">
          <cell r="B321">
            <v>2886.636</v>
          </cell>
          <cell r="C321">
            <v>3025.32</v>
          </cell>
          <cell r="D321">
            <v>3361.665</v>
          </cell>
          <cell r="E321">
            <v>3326.1439999999998</v>
          </cell>
          <cell r="F321">
            <v>3462.569</v>
          </cell>
          <cell r="G321">
            <v>3905.5239999999999</v>
          </cell>
          <cell r="H321">
            <v>3609.8989999999999</v>
          </cell>
          <cell r="I321">
            <v>3849.2069999999999</v>
          </cell>
          <cell r="J321">
            <v>4213.2309999999998</v>
          </cell>
          <cell r="K321">
            <v>0</v>
          </cell>
          <cell r="L321">
            <v>0</v>
          </cell>
          <cell r="M321">
            <v>0</v>
          </cell>
        </row>
        <row r="322">
          <cell r="B322">
            <v>1911.1310000000001</v>
          </cell>
          <cell r="C322">
            <v>1903.5930000000001</v>
          </cell>
          <cell r="D322">
            <v>2108.5430000000001</v>
          </cell>
          <cell r="E322">
            <v>2262.4760000000001</v>
          </cell>
          <cell r="F322">
            <v>2150.114</v>
          </cell>
          <cell r="G322">
            <v>2495.5239999999999</v>
          </cell>
          <cell r="H322">
            <v>2623.3130000000001</v>
          </cell>
          <cell r="I322">
            <v>2768.3409999999999</v>
          </cell>
          <cell r="J322">
            <v>2761.0149999999999</v>
          </cell>
          <cell r="K322">
            <v>0</v>
          </cell>
          <cell r="L322">
            <v>0</v>
          </cell>
          <cell r="M322">
            <v>0</v>
          </cell>
        </row>
        <row r="323">
          <cell r="B323">
            <v>528.32299999999998</v>
          </cell>
          <cell r="C323">
            <v>730.80499999999995</v>
          </cell>
          <cell r="D323">
            <v>463.608</v>
          </cell>
          <cell r="E323">
            <v>459.41500000000002</v>
          </cell>
          <cell r="F323">
            <v>117.242</v>
          </cell>
          <cell r="G323">
            <v>-155.21899999999999</v>
          </cell>
          <cell r="H323">
            <v>9.7219999999999995</v>
          </cell>
          <cell r="I323">
            <v>2.4670000000000001</v>
          </cell>
          <cell r="J323">
            <v>340.55</v>
          </cell>
          <cell r="K323">
            <v>0</v>
          </cell>
          <cell r="L323">
            <v>0</v>
          </cell>
          <cell r="M323">
            <v>0</v>
          </cell>
        </row>
        <row r="324">
          <cell r="B324">
            <v>-3040.02</v>
          </cell>
          <cell r="C324">
            <v>-3040.02</v>
          </cell>
          <cell r="D324">
            <v>-3040.02</v>
          </cell>
          <cell r="E324">
            <v>-3040.02</v>
          </cell>
          <cell r="F324">
            <v>-3040.02</v>
          </cell>
          <cell r="G324">
            <v>-2692.4430000000002</v>
          </cell>
          <cell r="H324">
            <v>-2692.4430000000002</v>
          </cell>
          <cell r="I324">
            <v>-2692.4430000000002</v>
          </cell>
          <cell r="J324">
            <v>-2692.4430000000002</v>
          </cell>
          <cell r="K324">
            <v>0</v>
          </cell>
          <cell r="L324">
            <v>0</v>
          </cell>
          <cell r="M324">
            <v>0</v>
          </cell>
        </row>
        <row r="325">
          <cell r="B325">
            <v>1699.326</v>
          </cell>
          <cell r="C325">
            <v>1676.627</v>
          </cell>
          <cell r="D325">
            <v>1740.9860000000001</v>
          </cell>
          <cell r="E325">
            <v>1702.53</v>
          </cell>
          <cell r="F325">
            <v>1677.4749999999999</v>
          </cell>
          <cell r="G325">
            <v>1699.4469999999999</v>
          </cell>
          <cell r="H325">
            <v>1623.287</v>
          </cell>
          <cell r="I325">
            <v>1705.4390000000001</v>
          </cell>
          <cell r="J325">
            <v>1685.875</v>
          </cell>
          <cell r="K325">
            <v>0</v>
          </cell>
          <cell r="L325">
            <v>0</v>
          </cell>
          <cell r="M325">
            <v>0</v>
          </cell>
        </row>
        <row r="327">
          <cell r="B327">
            <v>-22064.37</v>
          </cell>
          <cell r="C327">
            <v>-16230.002</v>
          </cell>
          <cell r="D327">
            <v>-21400.920999999998</v>
          </cell>
          <cell r="E327">
            <v>-14680.786</v>
          </cell>
          <cell r="F327">
            <v>-14983.246999999999</v>
          </cell>
          <cell r="G327">
            <v>-14841.332</v>
          </cell>
          <cell r="H327">
            <v>-15149.981</v>
          </cell>
          <cell r="I327">
            <v>-18808.439999999999</v>
          </cell>
          <cell r="J327">
            <v>-18379.868999999999</v>
          </cell>
          <cell r="K327">
            <v>0</v>
          </cell>
          <cell r="L327">
            <v>0</v>
          </cell>
          <cell r="M327">
            <v>0</v>
          </cell>
        </row>
        <row r="328">
          <cell r="B328">
            <v>11900</v>
          </cell>
          <cell r="C328">
            <v>10500</v>
          </cell>
          <cell r="D328">
            <v>10130</v>
          </cell>
          <cell r="E328">
            <v>6500</v>
          </cell>
          <cell r="F328">
            <v>5600</v>
          </cell>
          <cell r="G328">
            <v>6800</v>
          </cell>
          <cell r="H328">
            <v>9500</v>
          </cell>
          <cell r="I328">
            <v>11700</v>
          </cell>
          <cell r="J328">
            <v>9000</v>
          </cell>
          <cell r="K328">
            <v>0</v>
          </cell>
          <cell r="L328">
            <v>0</v>
          </cell>
          <cell r="M328">
            <v>0</v>
          </cell>
        </row>
        <row r="331"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</row>
        <row r="334">
          <cell r="B334">
            <v>200</v>
          </cell>
          <cell r="C334">
            <v>200</v>
          </cell>
          <cell r="D334">
            <v>200</v>
          </cell>
          <cell r="E334">
            <v>200</v>
          </cell>
          <cell r="F334">
            <v>200</v>
          </cell>
          <cell r="G334">
            <v>200</v>
          </cell>
          <cell r="H334">
            <v>200</v>
          </cell>
          <cell r="I334">
            <v>200</v>
          </cell>
          <cell r="J334">
            <v>200</v>
          </cell>
          <cell r="K334">
            <v>0</v>
          </cell>
          <cell r="L334">
            <v>0</v>
          </cell>
          <cell r="M334">
            <v>0</v>
          </cell>
        </row>
        <row r="335">
          <cell r="B335">
            <v>55349.809000000001</v>
          </cell>
          <cell r="C335">
            <v>55349.809000000001</v>
          </cell>
          <cell r="D335">
            <v>55349.809000000001</v>
          </cell>
          <cell r="E335">
            <v>55349.809000000001</v>
          </cell>
          <cell r="F335">
            <v>55349.809000000001</v>
          </cell>
          <cell r="G335">
            <v>55349.809000000001</v>
          </cell>
          <cell r="H335">
            <v>55349.809000000001</v>
          </cell>
          <cell r="I335">
            <v>55349.809000000001</v>
          </cell>
          <cell r="J335">
            <v>55349.809000000001</v>
          </cell>
          <cell r="K335">
            <v>0</v>
          </cell>
          <cell r="L335">
            <v>0</v>
          </cell>
          <cell r="M335">
            <v>0</v>
          </cell>
        </row>
        <row r="336">
          <cell r="B336" t="str">
            <v xml:space="preserve"> </v>
          </cell>
          <cell r="C336" t="str">
            <v xml:space="preserve"> </v>
          </cell>
          <cell r="D336" t="str">
            <v xml:space="preserve"> </v>
          </cell>
          <cell r="E336" t="str">
            <v xml:space="preserve"> </v>
          </cell>
          <cell r="F336" t="str">
            <v xml:space="preserve"> </v>
          </cell>
          <cell r="G336" t="str">
            <v xml:space="preserve"> </v>
          </cell>
          <cell r="H336" t="str">
            <v xml:space="preserve"> </v>
          </cell>
          <cell r="I336" t="str">
            <v xml:space="preserve"> </v>
          </cell>
          <cell r="J336" t="str">
            <v xml:space="preserve"> </v>
          </cell>
          <cell r="K336" t="str">
            <v xml:space="preserve"> </v>
          </cell>
          <cell r="L336" t="str">
            <v xml:space="preserve"> </v>
          </cell>
          <cell r="M336" t="str">
            <v xml:space="preserve"> 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</row>
        <row r="341">
          <cell r="B341">
            <v>16</v>
          </cell>
          <cell r="C341">
            <v>15</v>
          </cell>
          <cell r="D341">
            <v>15</v>
          </cell>
          <cell r="E341">
            <v>13</v>
          </cell>
          <cell r="F341">
            <v>13</v>
          </cell>
          <cell r="G341">
            <v>14</v>
          </cell>
          <cell r="H341">
            <v>15</v>
          </cell>
          <cell r="I341">
            <v>17</v>
          </cell>
          <cell r="J341">
            <v>14</v>
          </cell>
          <cell r="K341">
            <v>0</v>
          </cell>
          <cell r="L341">
            <v>0</v>
          </cell>
          <cell r="M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</row>
        <row r="343">
          <cell r="B343">
            <v>8</v>
          </cell>
          <cell r="C343">
            <v>8</v>
          </cell>
          <cell r="D343">
            <v>8</v>
          </cell>
          <cell r="E343">
            <v>8</v>
          </cell>
          <cell r="F343">
            <v>9</v>
          </cell>
          <cell r="G343">
            <v>9</v>
          </cell>
          <cell r="H343">
            <v>9</v>
          </cell>
          <cell r="I343">
            <v>8</v>
          </cell>
          <cell r="J343">
            <v>8</v>
          </cell>
          <cell r="K343">
            <v>0</v>
          </cell>
          <cell r="L343">
            <v>0</v>
          </cell>
          <cell r="M343">
            <v>0</v>
          </cell>
        </row>
        <row r="344">
          <cell r="B344">
            <v>66</v>
          </cell>
          <cell r="C344">
            <v>64</v>
          </cell>
          <cell r="D344">
            <v>65</v>
          </cell>
          <cell r="E344">
            <v>68</v>
          </cell>
          <cell r="F344">
            <v>68</v>
          </cell>
          <cell r="G344">
            <v>69</v>
          </cell>
          <cell r="H344">
            <v>67</v>
          </cell>
          <cell r="I344">
            <v>66</v>
          </cell>
          <cell r="J344">
            <v>66</v>
          </cell>
          <cell r="K344">
            <v>0</v>
          </cell>
          <cell r="L344">
            <v>0</v>
          </cell>
          <cell r="M344">
            <v>0</v>
          </cell>
        </row>
        <row r="345">
          <cell r="B345">
            <v>142</v>
          </cell>
          <cell r="C345">
            <v>141</v>
          </cell>
          <cell r="D345">
            <v>143</v>
          </cell>
          <cell r="E345">
            <v>142</v>
          </cell>
          <cell r="F345">
            <v>143</v>
          </cell>
          <cell r="G345">
            <v>145</v>
          </cell>
          <cell r="H345">
            <v>146</v>
          </cell>
          <cell r="I345">
            <v>148</v>
          </cell>
          <cell r="J345">
            <v>144</v>
          </cell>
          <cell r="K345">
            <v>0</v>
          </cell>
          <cell r="L345">
            <v>0</v>
          </cell>
          <cell r="M345">
            <v>0</v>
          </cell>
        </row>
        <row r="346">
          <cell r="B346">
            <v>89</v>
          </cell>
          <cell r="C346">
            <v>89</v>
          </cell>
          <cell r="D346">
            <v>93</v>
          </cell>
          <cell r="E346">
            <v>91</v>
          </cell>
          <cell r="F346">
            <v>93</v>
          </cell>
          <cell r="G346">
            <v>91.5</v>
          </cell>
          <cell r="H346">
            <v>92.5</v>
          </cell>
          <cell r="I346">
            <v>97</v>
          </cell>
          <cell r="J346">
            <v>95.5</v>
          </cell>
          <cell r="K346">
            <v>0</v>
          </cell>
          <cell r="L346">
            <v>0</v>
          </cell>
          <cell r="M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RL Share Register account"/>
      <sheetName val="useful info"/>
      <sheetName val="sbb reporting requirements"/>
      <sheetName val="1st vs 2nd trading lines"/>
      <sheetName val="instructions to report to SIX"/>
      <sheetName val="instructions to publish report"/>
      <sheetName val="Summary"/>
      <sheetName val="Second Trading Line"/>
      <sheetName val="Ordinary Trading Line"/>
      <sheetName val="points for ZKB"/>
      <sheetName val="optimal scenario sbb 2015_2016"/>
      <sheetName val="share buy-back 2015_2016"/>
      <sheetName val="screenshots"/>
      <sheetName val="line 1 trades"/>
      <sheetName val="bloomberg_data"/>
      <sheetName val="optimal scenario_sbb_2016_2017"/>
      <sheetName val="share buy-back 2016_2017"/>
      <sheetName val="share buy-back 2017_2018"/>
      <sheetName val="Tshares graph 23Jan2018"/>
      <sheetName val="peers"/>
      <sheetName val="peer_prices"/>
      <sheetName val="T shares as of 31 Mar 2018"/>
      <sheetName val="T shares as of 31 Dec 2017"/>
      <sheetName val="T shares as of 30 Sep 2017"/>
      <sheetName val="T shares as of 30 Jun 2017"/>
      <sheetName val="T shares as of 31 Mar 2017"/>
      <sheetName val="T shares as of 31 Dec 2016"/>
      <sheetName val="T shares as of 30 Sep 2016"/>
      <sheetName val="T shares as of 30 June 2016"/>
      <sheetName val="T shares as of 31 Mar 20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19"/>
  <sheetViews>
    <sheetView showGridLines="0" tabSelected="1" zoomScaleNormal="100" workbookViewId="0"/>
  </sheetViews>
  <sheetFormatPr defaultColWidth="8.88671875" defaultRowHeight="15" x14ac:dyDescent="0.25"/>
  <cols>
    <col min="1" max="1" width="31.44140625" style="2" customWidth="1"/>
    <col min="2" max="7" width="13.33203125" style="2" customWidth="1"/>
    <col min="8" max="16384" width="8.88671875" style="2"/>
  </cols>
  <sheetData>
    <row r="3" spans="1:7" ht="18.75" x14ac:dyDescent="0.25">
      <c r="A3" s="1"/>
      <c r="B3" s="1"/>
      <c r="C3" s="1"/>
      <c r="D3" s="1"/>
      <c r="E3" s="1"/>
      <c r="F3" s="1"/>
    </row>
    <row r="4" spans="1:7" ht="42" customHeight="1" x14ac:dyDescent="0.25">
      <c r="A4" s="3" t="s">
        <v>0</v>
      </c>
      <c r="B4" s="3"/>
      <c r="C4" s="3"/>
      <c r="D4" s="3"/>
      <c r="E4" s="3"/>
      <c r="F4" s="3"/>
      <c r="G4" s="3"/>
    </row>
    <row r="5" spans="1:7" ht="16.5" thickBot="1" x14ac:dyDescent="0.3">
      <c r="A5" s="4"/>
      <c r="B5" s="5"/>
    </row>
    <row r="6" spans="1:7" ht="17.25" thickTop="1" thickBot="1" x14ac:dyDescent="0.3">
      <c r="A6" s="4"/>
      <c r="B6" s="5"/>
    </row>
    <row r="7" spans="1:7" ht="20.25" thickTop="1" thickBot="1" x14ac:dyDescent="0.3">
      <c r="A7" s="6" t="s">
        <v>1</v>
      </c>
      <c r="B7" s="7"/>
    </row>
    <row r="8" spans="1:7" ht="17.25" thickTop="1" thickBot="1" x14ac:dyDescent="0.3">
      <c r="A8" s="77" t="s">
        <v>2</v>
      </c>
      <c r="B8" s="8"/>
    </row>
    <row r="9" spans="1:7" ht="64.5" thickTop="1" thickBot="1" x14ac:dyDescent="0.3">
      <c r="A9" s="6"/>
      <c r="B9" s="9" t="s">
        <v>3</v>
      </c>
      <c r="C9" s="9" t="s">
        <v>4</v>
      </c>
      <c r="D9" s="9" t="s">
        <v>5</v>
      </c>
      <c r="E9" s="9" t="s">
        <v>6</v>
      </c>
      <c r="F9" s="9" t="s">
        <v>7</v>
      </c>
      <c r="G9" s="9" t="s">
        <v>8</v>
      </c>
    </row>
    <row r="10" spans="1:7" ht="15.75" thickTop="1" x14ac:dyDescent="0.25">
      <c r="A10" s="10" t="s">
        <v>9</v>
      </c>
      <c r="B10" s="11" t="s">
        <v>10</v>
      </c>
      <c r="C10" s="11" t="s">
        <v>11</v>
      </c>
      <c r="D10" s="11" t="s">
        <v>12</v>
      </c>
      <c r="E10" s="12">
        <f>'Second Trading Line'!B8</f>
        <v>10832816</v>
      </c>
      <c r="F10" s="12">
        <f>'Second Trading Line'!B10</f>
        <v>999999975.77999997</v>
      </c>
      <c r="G10" s="13">
        <f>'Second Trading Line'!B9</f>
        <v>3.0999414194695155E-2</v>
      </c>
    </row>
    <row r="11" spans="1:7" ht="15.75" x14ac:dyDescent="0.25">
      <c r="A11" s="14"/>
      <c r="B11" s="15"/>
      <c r="C11" s="15"/>
      <c r="D11" s="15"/>
      <c r="E11" s="15"/>
      <c r="F11" s="15"/>
      <c r="G11" s="15"/>
    </row>
    <row r="12" spans="1:7" ht="33" customHeight="1" x14ac:dyDescent="0.25">
      <c r="A12" s="16" t="s">
        <v>13</v>
      </c>
      <c r="B12" s="15"/>
      <c r="C12" s="15"/>
      <c r="D12" s="15"/>
      <c r="E12" s="15"/>
      <c r="F12" s="15"/>
      <c r="G12" s="15"/>
    </row>
    <row r="13" spans="1:7" x14ac:dyDescent="0.25">
      <c r="A13" s="10" t="s">
        <v>14</v>
      </c>
      <c r="B13" s="11" t="s">
        <v>15</v>
      </c>
      <c r="C13" s="11" t="s">
        <v>16</v>
      </c>
      <c r="D13" s="11" t="s">
        <v>17</v>
      </c>
      <c r="E13" s="12">
        <f>'Ordinary Trading Line'!B9</f>
        <v>40037</v>
      </c>
      <c r="F13" s="12">
        <f>'Ordinary Trading Line'!C9</f>
        <v>3669080.0914700003</v>
      </c>
      <c r="G13" s="13">
        <f>E13/349452281</f>
        <v>1.1457072160304485E-4</v>
      </c>
    </row>
    <row r="14" spans="1:7" x14ac:dyDescent="0.25">
      <c r="A14" s="10"/>
      <c r="B14" s="11"/>
      <c r="C14" s="11"/>
      <c r="D14" s="11"/>
      <c r="E14" s="11"/>
      <c r="F14" s="12"/>
      <c r="G14" s="13"/>
    </row>
    <row r="15" spans="1:7" x14ac:dyDescent="0.25">
      <c r="A15" s="10" t="s">
        <v>18</v>
      </c>
      <c r="B15" s="11" t="s">
        <v>15</v>
      </c>
      <c r="C15" s="11" t="s">
        <v>16</v>
      </c>
      <c r="D15" s="11" t="s">
        <v>17</v>
      </c>
      <c r="E15" s="12">
        <f>'Ordinary Trading Line'!B10</f>
        <v>3338</v>
      </c>
      <c r="F15" s="12">
        <f>'Ordinary Trading Line'!C10</f>
        <v>305985.95336000004</v>
      </c>
      <c r="G15" s="13">
        <f>E15/349452281</f>
        <v>9.5520910335680427E-6</v>
      </c>
    </row>
    <row r="16" spans="1:7" ht="15.75" x14ac:dyDescent="0.25">
      <c r="A16" s="17"/>
      <c r="B16" s="18"/>
      <c r="C16" s="18"/>
      <c r="D16" s="18"/>
      <c r="E16" s="11"/>
      <c r="F16" s="12"/>
      <c r="G16" s="13"/>
    </row>
    <row r="17" spans="6:7" x14ac:dyDescent="0.25">
      <c r="G17" s="13"/>
    </row>
    <row r="18" spans="6:7" x14ac:dyDescent="0.25">
      <c r="G18" s="13"/>
    </row>
    <row r="19" spans="6:7" x14ac:dyDescent="0.25">
      <c r="F19" s="19"/>
      <c r="G19" s="13"/>
    </row>
  </sheetData>
  <mergeCells count="2">
    <mergeCell ref="A3:F3"/>
    <mergeCell ref="A4:G4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G260"/>
  <sheetViews>
    <sheetView showGridLines="0" zoomScaleNormal="100" workbookViewId="0"/>
  </sheetViews>
  <sheetFormatPr defaultColWidth="8.88671875" defaultRowHeight="15" x14ac:dyDescent="0.25"/>
  <cols>
    <col min="1" max="1" width="24.6640625" style="2" customWidth="1"/>
    <col min="2" max="7" width="11.5546875" style="2" customWidth="1"/>
    <col min="8" max="16384" width="8.88671875" style="2"/>
  </cols>
  <sheetData>
    <row r="4" spans="1:7" ht="45.75" customHeight="1" x14ac:dyDescent="0.25">
      <c r="A4" s="20" t="s">
        <v>19</v>
      </c>
      <c r="B4" s="20"/>
      <c r="C4" s="20"/>
      <c r="D4" s="20"/>
      <c r="E4" s="20"/>
      <c r="F4" s="20"/>
      <c r="G4" s="20"/>
    </row>
    <row r="5" spans="1:7" ht="15.75" thickBot="1" x14ac:dyDescent="0.3">
      <c r="A5" s="21"/>
      <c r="B5" s="21"/>
      <c r="C5" s="21"/>
      <c r="D5" s="21"/>
      <c r="E5" s="21"/>
      <c r="F5" s="21"/>
      <c r="G5" s="21"/>
    </row>
    <row r="6" spans="1:7" ht="20.25" customHeight="1" thickTop="1" thickBot="1" x14ac:dyDescent="0.3">
      <c r="A6" s="22" t="s">
        <v>1</v>
      </c>
      <c r="B6" s="23"/>
      <c r="C6" s="24"/>
      <c r="D6" s="25"/>
      <c r="E6" s="25"/>
      <c r="F6" s="25"/>
      <c r="G6" s="25"/>
    </row>
    <row r="7" spans="1:7" ht="17.25" customHeight="1" thickTop="1" thickBot="1" x14ac:dyDescent="0.3">
      <c r="A7" s="26"/>
      <c r="B7" s="23"/>
      <c r="C7" s="24"/>
      <c r="D7" s="25"/>
      <c r="E7" s="25"/>
      <c r="F7" s="25"/>
      <c r="G7" s="25"/>
    </row>
    <row r="8" spans="1:7" ht="17.25" customHeight="1" thickTop="1" x14ac:dyDescent="0.25">
      <c r="A8" s="25" t="s">
        <v>20</v>
      </c>
      <c r="B8" s="27">
        <f>SUM(B15:B500)</f>
        <v>10832816</v>
      </c>
      <c r="C8" s="25"/>
      <c r="D8" s="25"/>
      <c r="E8" s="25"/>
      <c r="F8" s="25"/>
      <c r="G8" s="25"/>
    </row>
    <row r="9" spans="1:7" ht="17.25" customHeight="1" x14ac:dyDescent="0.25">
      <c r="A9" s="25" t="s">
        <v>21</v>
      </c>
      <c r="B9" s="28">
        <f>B8/349452281</f>
        <v>3.0999414194695155E-2</v>
      </c>
      <c r="C9" s="25"/>
      <c r="D9" s="25"/>
      <c r="E9" s="25"/>
      <c r="F9" s="25"/>
      <c r="G9" s="25"/>
    </row>
    <row r="10" spans="1:7" ht="17.25" customHeight="1" x14ac:dyDescent="0.25">
      <c r="A10" s="25" t="s">
        <v>22</v>
      </c>
      <c r="B10" s="27">
        <f>SUM(E15:E500)</f>
        <v>999999975.77999997</v>
      </c>
      <c r="C10" s="25"/>
      <c r="D10" s="25"/>
      <c r="E10" s="25"/>
      <c r="F10" s="25"/>
      <c r="G10" s="25"/>
    </row>
    <row r="11" spans="1:7" ht="15.75" x14ac:dyDescent="0.25">
      <c r="A11" s="29"/>
      <c r="B11" s="30"/>
      <c r="C11" s="30"/>
      <c r="D11" s="31"/>
      <c r="E11" s="31"/>
      <c r="F11" s="31"/>
      <c r="G11" s="31"/>
    </row>
    <row r="12" spans="1:7" ht="16.5" thickBot="1" x14ac:dyDescent="0.3">
      <c r="A12" s="26"/>
      <c r="B12" s="23"/>
      <c r="C12" s="25"/>
      <c r="D12" s="25"/>
      <c r="E12" s="25"/>
      <c r="F12" s="25"/>
      <c r="G12" s="25"/>
    </row>
    <row r="13" spans="1:7" ht="76.5" thickTop="1" x14ac:dyDescent="0.25">
      <c r="A13" s="32" t="s">
        <v>23</v>
      </c>
      <c r="B13" s="32" t="s">
        <v>6</v>
      </c>
      <c r="C13" s="32" t="s">
        <v>24</v>
      </c>
      <c r="D13" s="32" t="s">
        <v>25</v>
      </c>
      <c r="E13" s="32" t="s">
        <v>26</v>
      </c>
      <c r="F13" s="32" t="s">
        <v>27</v>
      </c>
      <c r="G13" s="32" t="s">
        <v>28</v>
      </c>
    </row>
    <row r="14" spans="1:7" x14ac:dyDescent="0.25">
      <c r="A14" s="33"/>
      <c r="B14" s="34"/>
      <c r="C14" s="35"/>
      <c r="D14" s="36"/>
      <c r="E14" s="37"/>
      <c r="F14" s="35"/>
      <c r="G14" s="35"/>
    </row>
    <row r="15" spans="1:7" x14ac:dyDescent="0.25">
      <c r="A15" s="38">
        <v>43042</v>
      </c>
      <c r="B15" s="19">
        <v>160000</v>
      </c>
      <c r="C15" s="39">
        <v>4.5785936649816859E-4</v>
      </c>
      <c r="D15" s="40">
        <v>93.154375000000002</v>
      </c>
      <c r="E15" s="41">
        <v>14904700</v>
      </c>
      <c r="F15" s="40">
        <v>93.4</v>
      </c>
      <c r="G15" s="40">
        <v>92.9</v>
      </c>
    </row>
    <row r="16" spans="1:7" x14ac:dyDescent="0.25">
      <c r="A16" s="38">
        <v>43045</v>
      </c>
      <c r="B16" s="19">
        <v>105000</v>
      </c>
      <c r="C16" s="39">
        <v>3.0047020926442312E-4</v>
      </c>
      <c r="D16" s="40">
        <v>93.311904999999996</v>
      </c>
      <c r="E16" s="41">
        <v>9797750</v>
      </c>
      <c r="F16" s="40">
        <v>93.5</v>
      </c>
      <c r="G16" s="40">
        <v>93.15</v>
      </c>
    </row>
    <row r="17" spans="1:7" x14ac:dyDescent="0.25">
      <c r="A17" s="38">
        <v>43046</v>
      </c>
      <c r="B17" s="19">
        <v>180000</v>
      </c>
      <c r="C17" s="39">
        <v>5.1509178731043968E-4</v>
      </c>
      <c r="D17" s="40">
        <v>93.692361000000005</v>
      </c>
      <c r="E17" s="41">
        <v>16864625</v>
      </c>
      <c r="F17" s="40">
        <v>94.08</v>
      </c>
      <c r="G17" s="40">
        <v>93.26</v>
      </c>
    </row>
    <row r="18" spans="1:7" x14ac:dyDescent="0.25">
      <c r="A18" s="38">
        <v>43047</v>
      </c>
      <c r="B18" s="19">
        <v>115000</v>
      </c>
      <c r="C18" s="39">
        <v>3.2908641967055869E-4</v>
      </c>
      <c r="D18" s="40">
        <v>93.664564999999996</v>
      </c>
      <c r="E18" s="41">
        <v>10771425</v>
      </c>
      <c r="F18" s="40">
        <v>94</v>
      </c>
      <c r="G18" s="40">
        <v>93</v>
      </c>
    </row>
    <row r="19" spans="1:7" x14ac:dyDescent="0.25">
      <c r="A19" s="38">
        <v>43048</v>
      </c>
      <c r="B19" s="19">
        <v>220000</v>
      </c>
      <c r="C19" s="39">
        <v>6.2955662893498187E-4</v>
      </c>
      <c r="D19" s="40">
        <v>93.382954999999995</v>
      </c>
      <c r="E19" s="41">
        <v>20544250</v>
      </c>
      <c r="F19" s="40">
        <v>93.9</v>
      </c>
      <c r="G19" s="40">
        <v>93.05</v>
      </c>
    </row>
    <row r="20" spans="1:7" x14ac:dyDescent="0.25">
      <c r="A20" s="38">
        <v>43049</v>
      </c>
      <c r="B20" s="19">
        <v>165000</v>
      </c>
      <c r="C20" s="39">
        <v>4.7216747170123635E-4</v>
      </c>
      <c r="D20" s="40">
        <v>93.128235000000004</v>
      </c>
      <c r="E20" s="41">
        <v>15366158.75</v>
      </c>
      <c r="F20" s="40">
        <v>93.45</v>
      </c>
      <c r="G20" s="40">
        <v>92.85</v>
      </c>
    </row>
    <row r="21" spans="1:7" x14ac:dyDescent="0.25">
      <c r="A21" s="38">
        <v>43052</v>
      </c>
      <c r="B21" s="19">
        <v>155000</v>
      </c>
      <c r="C21" s="39">
        <v>4.4355126129510083E-4</v>
      </c>
      <c r="D21" s="40">
        <v>92.76</v>
      </c>
      <c r="E21" s="41">
        <v>14377800</v>
      </c>
      <c r="F21" s="40">
        <v>93.15</v>
      </c>
      <c r="G21" s="40">
        <v>92.59</v>
      </c>
    </row>
    <row r="22" spans="1:7" x14ac:dyDescent="0.25">
      <c r="A22" s="38">
        <v>43053</v>
      </c>
      <c r="B22" s="19">
        <v>175000</v>
      </c>
      <c r="C22" s="39">
        <v>5.0078368210737187E-4</v>
      </c>
      <c r="D22" s="40">
        <v>92.279857000000007</v>
      </c>
      <c r="E22" s="41">
        <v>16148975</v>
      </c>
      <c r="F22" s="40">
        <v>92.7</v>
      </c>
      <c r="G22" s="40">
        <v>92.05</v>
      </c>
    </row>
    <row r="23" spans="1:7" x14ac:dyDescent="0.25">
      <c r="A23" s="38">
        <v>43054</v>
      </c>
      <c r="B23" s="19">
        <v>175000</v>
      </c>
      <c r="C23" s="39">
        <v>5.0078368210737187E-4</v>
      </c>
      <c r="D23" s="40">
        <v>91.845286000000002</v>
      </c>
      <c r="E23" s="41">
        <v>16072925</v>
      </c>
      <c r="F23" s="40">
        <v>92.3</v>
      </c>
      <c r="G23" s="40">
        <v>91.45</v>
      </c>
    </row>
    <row r="24" spans="1:7" x14ac:dyDescent="0.25">
      <c r="A24" s="38">
        <v>43055</v>
      </c>
      <c r="B24" s="19">
        <v>155000</v>
      </c>
      <c r="C24" s="39">
        <v>4.4355126129510083E-4</v>
      </c>
      <c r="D24" s="40">
        <v>92.591774000000001</v>
      </c>
      <c r="E24" s="41">
        <v>14351725</v>
      </c>
      <c r="F24" s="40">
        <v>92.9</v>
      </c>
      <c r="G24" s="40">
        <v>92.2</v>
      </c>
    </row>
    <row r="25" spans="1:7" x14ac:dyDescent="0.25">
      <c r="A25" s="38">
        <v>43056</v>
      </c>
      <c r="B25" s="19">
        <v>170000</v>
      </c>
      <c r="C25" s="39">
        <v>4.8647557690430416E-4</v>
      </c>
      <c r="D25" s="40">
        <v>92.759411999999998</v>
      </c>
      <c r="E25" s="41">
        <v>15769100</v>
      </c>
      <c r="F25" s="40">
        <v>92.95</v>
      </c>
      <c r="G25" s="40">
        <v>92.6</v>
      </c>
    </row>
    <row r="26" spans="1:7" x14ac:dyDescent="0.25">
      <c r="A26" s="38">
        <v>43059</v>
      </c>
      <c r="B26" s="19">
        <v>155000</v>
      </c>
      <c r="C26" s="39">
        <v>4.4355126129510083E-4</v>
      </c>
      <c r="D26" s="40">
        <v>92.134838999999999</v>
      </c>
      <c r="E26" s="41">
        <v>14280900</v>
      </c>
      <c r="F26" s="40">
        <v>92.49</v>
      </c>
      <c r="G26" s="40">
        <v>92</v>
      </c>
    </row>
    <row r="27" spans="1:7" x14ac:dyDescent="0.25">
      <c r="A27" s="38">
        <v>43060</v>
      </c>
      <c r="B27" s="19">
        <v>185000</v>
      </c>
      <c r="C27" s="39">
        <v>5.2939989251350749E-4</v>
      </c>
      <c r="D27" s="40">
        <v>92.871757000000002</v>
      </c>
      <c r="E27" s="41">
        <v>17181275</v>
      </c>
      <c r="F27" s="40">
        <v>93.3</v>
      </c>
      <c r="G27" s="40">
        <v>92.1</v>
      </c>
    </row>
    <row r="28" spans="1:7" x14ac:dyDescent="0.25">
      <c r="A28" s="38">
        <v>43061</v>
      </c>
      <c r="B28" s="19">
        <v>185000</v>
      </c>
      <c r="C28" s="39">
        <v>5.2939989251350749E-4</v>
      </c>
      <c r="D28" s="40">
        <v>92.732162000000002</v>
      </c>
      <c r="E28" s="41">
        <v>17155450</v>
      </c>
      <c r="F28" s="40">
        <v>93</v>
      </c>
      <c r="G28" s="40">
        <v>92.45</v>
      </c>
    </row>
    <row r="29" spans="1:7" x14ac:dyDescent="0.25">
      <c r="A29" s="38">
        <v>43062</v>
      </c>
      <c r="B29" s="19">
        <v>180000</v>
      </c>
      <c r="C29" s="39">
        <v>5.1509178731043968E-4</v>
      </c>
      <c r="D29" s="40">
        <v>92.233149999999995</v>
      </c>
      <c r="E29" s="41">
        <v>16601967</v>
      </c>
      <c r="F29" s="40">
        <v>92.5</v>
      </c>
      <c r="G29" s="40">
        <v>92</v>
      </c>
    </row>
    <row r="30" spans="1:7" x14ac:dyDescent="0.25">
      <c r="A30" s="38">
        <v>43063</v>
      </c>
      <c r="B30" s="19">
        <v>180000</v>
      </c>
      <c r="C30" s="39">
        <v>5.1509178731043968E-4</v>
      </c>
      <c r="D30" s="40">
        <v>92.203993999999994</v>
      </c>
      <c r="E30" s="41">
        <v>16596718.949999999</v>
      </c>
      <c r="F30" s="40">
        <v>92.65</v>
      </c>
      <c r="G30" s="40">
        <v>91.75</v>
      </c>
    </row>
    <row r="31" spans="1:7" x14ac:dyDescent="0.25">
      <c r="A31" s="38">
        <v>43066</v>
      </c>
      <c r="B31" s="19">
        <v>180000</v>
      </c>
      <c r="C31" s="39">
        <v>5.1509178731043968E-4</v>
      </c>
      <c r="D31" s="40">
        <v>91.828056000000004</v>
      </c>
      <c r="E31" s="41">
        <v>16529050</v>
      </c>
      <c r="F31" s="40">
        <v>92.45</v>
      </c>
      <c r="G31" s="40">
        <v>91.35</v>
      </c>
    </row>
    <row r="32" spans="1:7" x14ac:dyDescent="0.25">
      <c r="A32" s="38">
        <v>43067</v>
      </c>
      <c r="B32" s="19">
        <v>180000</v>
      </c>
      <c r="C32" s="39">
        <v>5.1509178731043968E-4</v>
      </c>
      <c r="D32" s="40">
        <v>91.656110999999996</v>
      </c>
      <c r="E32" s="41">
        <v>16498100</v>
      </c>
      <c r="F32" s="40">
        <v>91.95</v>
      </c>
      <c r="G32" s="40">
        <v>91.49</v>
      </c>
    </row>
    <row r="33" spans="1:7" x14ac:dyDescent="0.25">
      <c r="A33" s="38">
        <v>43068</v>
      </c>
      <c r="B33" s="19">
        <v>180000</v>
      </c>
      <c r="C33" s="39">
        <v>5.1509178731043968E-4</v>
      </c>
      <c r="D33" s="40">
        <v>93.072221999999996</v>
      </c>
      <c r="E33" s="41">
        <v>16753000</v>
      </c>
      <c r="F33" s="40">
        <v>93.5</v>
      </c>
      <c r="G33" s="40">
        <v>92.45</v>
      </c>
    </row>
    <row r="34" spans="1:7" x14ac:dyDescent="0.25">
      <c r="A34" s="38">
        <v>43069</v>
      </c>
      <c r="B34" s="19">
        <v>180000</v>
      </c>
      <c r="C34" s="39">
        <v>5.1509178731043968E-4</v>
      </c>
      <c r="D34" s="40">
        <v>93.129722000000001</v>
      </c>
      <c r="E34" s="41">
        <v>16763350</v>
      </c>
      <c r="F34" s="40">
        <v>93.6</v>
      </c>
      <c r="G34" s="40">
        <v>92.44</v>
      </c>
    </row>
    <row r="35" spans="1:7" x14ac:dyDescent="0.25">
      <c r="A35" s="38">
        <v>43070</v>
      </c>
      <c r="B35" s="19">
        <v>180000</v>
      </c>
      <c r="C35" s="39">
        <v>5.1509178731043968E-4</v>
      </c>
      <c r="D35" s="40">
        <v>92.423610999999994</v>
      </c>
      <c r="E35" s="41">
        <v>16636250</v>
      </c>
      <c r="F35" s="40">
        <v>92.75</v>
      </c>
      <c r="G35" s="40">
        <v>91.95</v>
      </c>
    </row>
    <row r="36" spans="1:7" x14ac:dyDescent="0.25">
      <c r="A36" s="38">
        <v>43073</v>
      </c>
      <c r="B36" s="19">
        <v>180000</v>
      </c>
      <c r="C36" s="39">
        <v>5.1509178731043968E-4</v>
      </c>
      <c r="D36" s="40">
        <v>92.421943999999996</v>
      </c>
      <c r="E36" s="41">
        <v>16635950</v>
      </c>
      <c r="F36" s="40">
        <v>92.75</v>
      </c>
      <c r="G36" s="40">
        <v>92.2</v>
      </c>
    </row>
    <row r="37" spans="1:7" x14ac:dyDescent="0.25">
      <c r="A37" s="38">
        <v>43074</v>
      </c>
      <c r="B37" s="19">
        <v>200000</v>
      </c>
      <c r="C37" s="39">
        <v>5.7232420812271072E-4</v>
      </c>
      <c r="D37" s="40">
        <v>91.298874999999995</v>
      </c>
      <c r="E37" s="41">
        <v>18259775</v>
      </c>
      <c r="F37" s="40">
        <v>92.25</v>
      </c>
      <c r="G37" s="40">
        <v>90.39</v>
      </c>
    </row>
    <row r="38" spans="1:7" x14ac:dyDescent="0.25">
      <c r="A38" s="38">
        <v>43075</v>
      </c>
      <c r="B38" s="19">
        <v>197500</v>
      </c>
      <c r="C38" s="39">
        <v>5.6517015552117681E-4</v>
      </c>
      <c r="D38" s="40">
        <v>89.838481000000002</v>
      </c>
      <c r="E38" s="41">
        <v>17743100</v>
      </c>
      <c r="F38" s="40">
        <v>90.3</v>
      </c>
      <c r="G38" s="40">
        <v>89.5</v>
      </c>
    </row>
    <row r="39" spans="1:7" x14ac:dyDescent="0.25">
      <c r="A39" s="38">
        <v>43076</v>
      </c>
      <c r="B39" s="19">
        <v>180000</v>
      </c>
      <c r="C39" s="39">
        <v>5.1509178731043968E-4</v>
      </c>
      <c r="D39" s="40">
        <v>90.747360999999998</v>
      </c>
      <c r="E39" s="41">
        <v>16334525</v>
      </c>
      <c r="F39" s="40">
        <v>91.39</v>
      </c>
      <c r="G39" s="40">
        <v>90.05</v>
      </c>
    </row>
    <row r="40" spans="1:7" x14ac:dyDescent="0.25">
      <c r="A40" s="38">
        <v>43077</v>
      </c>
      <c r="B40" s="19">
        <v>180000</v>
      </c>
      <c r="C40" s="39">
        <v>5.1509178731043968E-4</v>
      </c>
      <c r="D40" s="40">
        <v>91.070832999999993</v>
      </c>
      <c r="E40" s="41">
        <v>16392750</v>
      </c>
      <c r="F40" s="40">
        <v>91.7</v>
      </c>
      <c r="G40" s="40">
        <v>90.65</v>
      </c>
    </row>
    <row r="41" spans="1:7" x14ac:dyDescent="0.25">
      <c r="A41" s="38">
        <v>43080</v>
      </c>
      <c r="B41" s="19">
        <v>180000</v>
      </c>
      <c r="C41" s="39">
        <v>5.1509178731043968E-4</v>
      </c>
      <c r="D41" s="40">
        <v>90.54</v>
      </c>
      <c r="E41" s="41">
        <v>16297200</v>
      </c>
      <c r="F41" s="40">
        <v>90.8</v>
      </c>
      <c r="G41" s="40">
        <v>90.25</v>
      </c>
    </row>
    <row r="42" spans="1:7" x14ac:dyDescent="0.25">
      <c r="A42" s="38">
        <v>43081</v>
      </c>
      <c r="B42" s="19">
        <v>180000</v>
      </c>
      <c r="C42" s="39">
        <v>5.1509178731043968E-4</v>
      </c>
      <c r="D42" s="40">
        <v>90.354305999999994</v>
      </c>
      <c r="E42" s="41">
        <v>16263775</v>
      </c>
      <c r="F42" s="40">
        <v>91.1</v>
      </c>
      <c r="G42" s="40">
        <v>90.05</v>
      </c>
    </row>
    <row r="43" spans="1:7" x14ac:dyDescent="0.25">
      <c r="A43" s="38">
        <v>43082</v>
      </c>
      <c r="B43" s="19">
        <v>180000</v>
      </c>
      <c r="C43" s="39">
        <v>5.1509178731043968E-4</v>
      </c>
      <c r="D43" s="40">
        <v>91.500833</v>
      </c>
      <c r="E43" s="41">
        <v>16470150</v>
      </c>
      <c r="F43" s="40">
        <v>91.95</v>
      </c>
      <c r="G43" s="40">
        <v>91</v>
      </c>
    </row>
    <row r="44" spans="1:7" x14ac:dyDescent="0.25">
      <c r="A44" s="38">
        <v>43083</v>
      </c>
      <c r="B44" s="19">
        <v>160000</v>
      </c>
      <c r="C44" s="39">
        <v>4.5785936649816859E-4</v>
      </c>
      <c r="D44" s="40">
        <v>92.215312999999995</v>
      </c>
      <c r="E44" s="41">
        <v>14754450</v>
      </c>
      <c r="F44" s="40">
        <v>92.65</v>
      </c>
      <c r="G44" s="40">
        <v>91.3</v>
      </c>
    </row>
    <row r="45" spans="1:7" x14ac:dyDescent="0.25">
      <c r="A45" s="38">
        <v>43084</v>
      </c>
      <c r="B45" s="19">
        <v>160000</v>
      </c>
      <c r="C45" s="39">
        <v>4.5785936649816859E-4</v>
      </c>
      <c r="D45" s="40">
        <v>92.359375</v>
      </c>
      <c r="E45" s="41">
        <v>14777500</v>
      </c>
      <c r="F45" s="40">
        <v>92.9</v>
      </c>
      <c r="G45" s="40">
        <v>91.9</v>
      </c>
    </row>
    <row r="46" spans="1:7" x14ac:dyDescent="0.25">
      <c r="A46" s="38">
        <v>43087</v>
      </c>
      <c r="B46" s="19">
        <v>160000</v>
      </c>
      <c r="C46" s="39">
        <v>4.5785936649816859E-4</v>
      </c>
      <c r="D46" s="40">
        <v>92.839687999999995</v>
      </c>
      <c r="E46" s="41">
        <v>14854350</v>
      </c>
      <c r="F46" s="40">
        <v>93.05</v>
      </c>
      <c r="G46" s="40">
        <v>92.65</v>
      </c>
    </row>
    <row r="47" spans="1:7" x14ac:dyDescent="0.25">
      <c r="A47" s="38">
        <v>43088</v>
      </c>
      <c r="B47" s="19">
        <v>180000</v>
      </c>
      <c r="C47" s="39">
        <v>5.1509178731043968E-4</v>
      </c>
      <c r="D47" s="40">
        <v>92.275971999999996</v>
      </c>
      <c r="E47" s="41">
        <v>16609675</v>
      </c>
      <c r="F47" s="40">
        <v>92.8</v>
      </c>
      <c r="G47" s="40">
        <v>91.75</v>
      </c>
    </row>
    <row r="48" spans="1:7" x14ac:dyDescent="0.25">
      <c r="A48" s="38">
        <v>43089</v>
      </c>
      <c r="B48" s="19">
        <v>180000</v>
      </c>
      <c r="C48" s="39">
        <v>5.1509178731043968E-4</v>
      </c>
      <c r="D48" s="40">
        <v>91.775694000000001</v>
      </c>
      <c r="E48" s="41">
        <v>16519625</v>
      </c>
      <c r="F48" s="40">
        <v>92.05</v>
      </c>
      <c r="G48" s="40">
        <v>91.5</v>
      </c>
    </row>
    <row r="49" spans="1:7" x14ac:dyDescent="0.25">
      <c r="A49" s="38">
        <v>43090</v>
      </c>
      <c r="B49" s="19">
        <v>180000</v>
      </c>
      <c r="C49" s="39">
        <v>5.1509178731043968E-4</v>
      </c>
      <c r="D49" s="40">
        <v>91.530139000000005</v>
      </c>
      <c r="E49" s="41">
        <v>16475425</v>
      </c>
      <c r="F49" s="40">
        <v>92.19</v>
      </c>
      <c r="G49" s="40">
        <v>90.95</v>
      </c>
    </row>
    <row r="50" spans="1:7" x14ac:dyDescent="0.25">
      <c r="A50" s="38">
        <v>43091</v>
      </c>
      <c r="B50" s="19">
        <v>165000</v>
      </c>
      <c r="C50" s="39">
        <v>4.7216747170123635E-4</v>
      </c>
      <c r="D50" s="40">
        <v>91.891211999999996</v>
      </c>
      <c r="E50" s="41">
        <v>15162050</v>
      </c>
      <c r="F50" s="40">
        <v>92.15</v>
      </c>
      <c r="G50" s="40">
        <v>91.75</v>
      </c>
    </row>
    <row r="51" spans="1:7" x14ac:dyDescent="0.25">
      <c r="A51" s="38">
        <v>43096</v>
      </c>
      <c r="B51" s="19">
        <v>125000</v>
      </c>
      <c r="C51" s="39">
        <v>3.5770263007669421E-4</v>
      </c>
      <c r="D51" s="40">
        <v>91.958600000000004</v>
      </c>
      <c r="E51" s="41">
        <v>11494825</v>
      </c>
      <c r="F51" s="40">
        <v>92.25</v>
      </c>
      <c r="G51" s="40">
        <v>91.8</v>
      </c>
    </row>
    <row r="52" spans="1:7" x14ac:dyDescent="0.25">
      <c r="A52" s="38">
        <v>43103</v>
      </c>
      <c r="B52" s="19">
        <v>197500</v>
      </c>
      <c r="C52" s="39">
        <v>5.6517015552117681E-4</v>
      </c>
      <c r="D52" s="40">
        <v>91.179493670900001</v>
      </c>
      <c r="E52" s="41">
        <v>18007950</v>
      </c>
      <c r="F52" s="40">
        <v>92.14</v>
      </c>
      <c r="G52" s="40">
        <v>90.56</v>
      </c>
    </row>
    <row r="53" spans="1:7" x14ac:dyDescent="0.25">
      <c r="A53" s="38">
        <v>43104</v>
      </c>
      <c r="B53" s="19">
        <v>150000</v>
      </c>
      <c r="C53" s="39">
        <v>4.2924315609203307E-4</v>
      </c>
      <c r="D53" s="40">
        <v>91.887332999999998</v>
      </c>
      <c r="E53" s="41">
        <v>13783100</v>
      </c>
      <c r="F53" s="40">
        <v>92.4</v>
      </c>
      <c r="G53" s="40">
        <v>91.38</v>
      </c>
    </row>
    <row r="54" spans="1:7" x14ac:dyDescent="0.25">
      <c r="A54" s="38">
        <v>43105</v>
      </c>
      <c r="B54" s="19">
        <v>155000</v>
      </c>
      <c r="C54" s="39">
        <v>4.4355126129510083E-4</v>
      </c>
      <c r="D54" s="40">
        <v>92.108074999999999</v>
      </c>
      <c r="E54" s="41">
        <v>14276751.68</v>
      </c>
      <c r="F54" s="40">
        <v>92.3</v>
      </c>
      <c r="G54" s="40">
        <v>91.88</v>
      </c>
    </row>
    <row r="55" spans="1:7" x14ac:dyDescent="0.25">
      <c r="A55" s="38">
        <v>43108</v>
      </c>
      <c r="B55" s="19">
        <v>267500</v>
      </c>
      <c r="C55" s="39">
        <v>7.6548362836412567E-4</v>
      </c>
      <c r="D55" s="40">
        <v>91.631776000000002</v>
      </c>
      <c r="E55" s="41">
        <v>24511500</v>
      </c>
      <c r="F55" s="40">
        <v>92.62</v>
      </c>
      <c r="G55" s="40">
        <v>91</v>
      </c>
    </row>
    <row r="56" spans="1:7" x14ac:dyDescent="0.25">
      <c r="A56" s="38">
        <v>43109</v>
      </c>
      <c r="B56" s="19">
        <v>135000</v>
      </c>
      <c r="C56" s="39">
        <v>3.8631884048282973E-4</v>
      </c>
      <c r="D56" s="40">
        <v>91.525555999999995</v>
      </c>
      <c r="E56" s="41">
        <v>12355950</v>
      </c>
      <c r="F56" s="40">
        <v>92.08</v>
      </c>
      <c r="G56" s="40">
        <v>91.12</v>
      </c>
    </row>
    <row r="57" spans="1:7" x14ac:dyDescent="0.25">
      <c r="A57" s="38">
        <v>43110</v>
      </c>
      <c r="B57" s="19">
        <v>145000</v>
      </c>
      <c r="C57" s="39">
        <v>4.1493505088896531E-4</v>
      </c>
      <c r="D57" s="40">
        <v>91.593447999999995</v>
      </c>
      <c r="E57" s="41">
        <v>13281050</v>
      </c>
      <c r="F57" s="40">
        <v>91.92</v>
      </c>
      <c r="G57" s="40">
        <v>91.36</v>
      </c>
    </row>
    <row r="58" spans="1:7" x14ac:dyDescent="0.25">
      <c r="A58" s="38">
        <v>43111</v>
      </c>
      <c r="B58" s="19">
        <v>140000</v>
      </c>
      <c r="C58" s="39">
        <v>4.0062694568589755E-4</v>
      </c>
      <c r="D58" s="40">
        <v>91.933571000000001</v>
      </c>
      <c r="E58" s="41">
        <v>12870700</v>
      </c>
      <c r="F58" s="40">
        <v>92.3</v>
      </c>
      <c r="G58" s="40">
        <v>91.56</v>
      </c>
    </row>
    <row r="59" spans="1:7" x14ac:dyDescent="0.25">
      <c r="A59" s="38">
        <v>43112</v>
      </c>
      <c r="B59" s="19">
        <v>110000</v>
      </c>
      <c r="C59" s="39">
        <v>3.1477831446749093E-4</v>
      </c>
      <c r="D59" s="40">
        <v>92.824090999999996</v>
      </c>
      <c r="E59" s="41">
        <v>10210650</v>
      </c>
      <c r="F59" s="40">
        <v>93.1</v>
      </c>
      <c r="G59" s="40">
        <v>92.64</v>
      </c>
    </row>
    <row r="60" spans="1:7" x14ac:dyDescent="0.25">
      <c r="A60" s="38">
        <v>43115</v>
      </c>
      <c r="B60" s="19">
        <v>122500</v>
      </c>
      <c r="C60" s="39">
        <v>3.5054857747516036E-4</v>
      </c>
      <c r="D60" s="40">
        <v>93.243264999999994</v>
      </c>
      <c r="E60" s="41">
        <v>11422300</v>
      </c>
      <c r="F60" s="40">
        <v>93.48</v>
      </c>
      <c r="G60" s="40">
        <v>92.98</v>
      </c>
    </row>
    <row r="61" spans="1:7" x14ac:dyDescent="0.25">
      <c r="A61" s="38">
        <v>43116</v>
      </c>
      <c r="B61" s="19">
        <v>125000</v>
      </c>
      <c r="C61" s="39">
        <v>3.5770263007669421E-4</v>
      </c>
      <c r="D61" s="40">
        <v>93.576800000000006</v>
      </c>
      <c r="E61" s="41">
        <v>11697100</v>
      </c>
      <c r="F61" s="40">
        <v>93.96</v>
      </c>
      <c r="G61" s="40">
        <v>93.2</v>
      </c>
    </row>
    <row r="62" spans="1:7" x14ac:dyDescent="0.25">
      <c r="A62" s="38">
        <v>43117</v>
      </c>
      <c r="B62" s="19">
        <v>125000</v>
      </c>
      <c r="C62" s="39">
        <v>3.5770263007669421E-4</v>
      </c>
      <c r="D62" s="40">
        <v>93.612399999999994</v>
      </c>
      <c r="E62" s="41">
        <v>11701550</v>
      </c>
      <c r="F62" s="40">
        <v>93.8</v>
      </c>
      <c r="G62" s="40">
        <v>93.28</v>
      </c>
    </row>
    <row r="63" spans="1:7" x14ac:dyDescent="0.25">
      <c r="A63" s="38">
        <v>43118</v>
      </c>
      <c r="B63" s="19">
        <v>125000</v>
      </c>
      <c r="C63" s="39">
        <v>3.5770263007669421E-4</v>
      </c>
      <c r="D63" s="40">
        <v>94.372399999999999</v>
      </c>
      <c r="E63" s="41">
        <v>11796550</v>
      </c>
      <c r="F63" s="40">
        <v>94.66</v>
      </c>
      <c r="G63" s="40">
        <v>93.92</v>
      </c>
    </row>
    <row r="64" spans="1:7" x14ac:dyDescent="0.25">
      <c r="A64" s="38">
        <v>43119</v>
      </c>
      <c r="B64" s="19">
        <v>125000</v>
      </c>
      <c r="C64" s="39">
        <v>3.5770263007669421E-4</v>
      </c>
      <c r="D64" s="40">
        <v>94.522400000000005</v>
      </c>
      <c r="E64" s="41">
        <v>11815300</v>
      </c>
      <c r="F64" s="40">
        <v>94.7</v>
      </c>
      <c r="G64" s="40">
        <v>94.36</v>
      </c>
    </row>
    <row r="65" spans="1:7" x14ac:dyDescent="0.25">
      <c r="A65" s="38">
        <v>43122</v>
      </c>
      <c r="B65" s="19">
        <v>125000</v>
      </c>
      <c r="C65" s="39">
        <v>3.5770263007669421E-4</v>
      </c>
      <c r="D65" s="40">
        <v>94.572800000000001</v>
      </c>
      <c r="E65" s="41">
        <v>11821600</v>
      </c>
      <c r="F65" s="40">
        <v>94.84</v>
      </c>
      <c r="G65" s="40">
        <v>94.38</v>
      </c>
    </row>
    <row r="66" spans="1:7" x14ac:dyDescent="0.25">
      <c r="A66" s="38">
        <v>43123</v>
      </c>
      <c r="B66" s="19">
        <v>125000</v>
      </c>
      <c r="C66" s="39">
        <v>3.5770263007669421E-4</v>
      </c>
      <c r="D66" s="40">
        <v>94.311999999999998</v>
      </c>
      <c r="E66" s="41">
        <v>11789000</v>
      </c>
      <c r="F66" s="40">
        <v>94.62</v>
      </c>
      <c r="G66" s="40">
        <v>93.92</v>
      </c>
    </row>
    <row r="67" spans="1:7" x14ac:dyDescent="0.25">
      <c r="A67" s="38">
        <v>43124</v>
      </c>
      <c r="B67" s="19">
        <v>120000</v>
      </c>
      <c r="C67" s="39">
        <v>3.4339452487362645E-4</v>
      </c>
      <c r="D67" s="40">
        <v>95.222499999999997</v>
      </c>
      <c r="E67" s="41">
        <v>11426700</v>
      </c>
      <c r="F67" s="40">
        <v>95.7</v>
      </c>
      <c r="G67" s="40">
        <v>94.56</v>
      </c>
    </row>
    <row r="68" spans="1:7" x14ac:dyDescent="0.25">
      <c r="A68" s="38">
        <v>43125</v>
      </c>
      <c r="B68" s="19">
        <v>125000</v>
      </c>
      <c r="C68" s="39">
        <v>3.5770263007669421E-4</v>
      </c>
      <c r="D68" s="40">
        <v>94.368806000000006</v>
      </c>
      <c r="E68" s="41">
        <v>11796100.800000001</v>
      </c>
      <c r="F68" s="40">
        <v>94.6</v>
      </c>
      <c r="G68" s="40">
        <v>93.94</v>
      </c>
    </row>
    <row r="69" spans="1:7" x14ac:dyDescent="0.25">
      <c r="A69" s="38">
        <v>43126</v>
      </c>
      <c r="B69" s="19">
        <v>125000</v>
      </c>
      <c r="C69" s="39">
        <v>3.5770263007669421E-4</v>
      </c>
      <c r="D69" s="40">
        <v>94.001199999999997</v>
      </c>
      <c r="E69" s="41">
        <v>11750150</v>
      </c>
      <c r="F69" s="40">
        <v>94.34</v>
      </c>
      <c r="G69" s="40">
        <v>93.64</v>
      </c>
    </row>
    <row r="70" spans="1:7" x14ac:dyDescent="0.25">
      <c r="A70" s="38">
        <v>43129</v>
      </c>
      <c r="B70" s="19">
        <v>122500</v>
      </c>
      <c r="C70" s="39">
        <v>3.5054857747516036E-4</v>
      </c>
      <c r="D70" s="40">
        <v>93.535101999999995</v>
      </c>
      <c r="E70" s="41">
        <v>11458050</v>
      </c>
      <c r="F70" s="40">
        <v>93.88</v>
      </c>
      <c r="G70" s="40">
        <v>93.14</v>
      </c>
    </row>
    <row r="71" spans="1:7" x14ac:dyDescent="0.25">
      <c r="A71" s="38">
        <v>43130</v>
      </c>
      <c r="B71" s="19">
        <v>130000</v>
      </c>
      <c r="C71" s="39">
        <v>3.7201073527976197E-4</v>
      </c>
      <c r="D71" s="40">
        <v>93.484999999999999</v>
      </c>
      <c r="E71" s="41">
        <v>12153050</v>
      </c>
      <c r="F71" s="40">
        <v>93.98</v>
      </c>
      <c r="G71" s="40">
        <v>92.98</v>
      </c>
    </row>
    <row r="72" spans="1:7" x14ac:dyDescent="0.25">
      <c r="A72" s="38">
        <v>43131</v>
      </c>
      <c r="B72" s="19">
        <v>180000</v>
      </c>
      <c r="C72" s="39">
        <v>5.1509178731043968E-4</v>
      </c>
      <c r="D72" s="40">
        <v>92.707778000000005</v>
      </c>
      <c r="E72" s="41">
        <v>16687400</v>
      </c>
      <c r="F72" s="40">
        <v>93.26</v>
      </c>
      <c r="G72" s="40">
        <v>92.1</v>
      </c>
    </row>
    <row r="73" spans="1:7" x14ac:dyDescent="0.25">
      <c r="A73" s="38">
        <v>43132</v>
      </c>
      <c r="B73" s="19">
        <v>180000</v>
      </c>
      <c r="C73" s="39">
        <v>5.1509178731043968E-4</v>
      </c>
      <c r="D73" s="40">
        <v>92.011944</v>
      </c>
      <c r="E73" s="41">
        <v>16562150</v>
      </c>
      <c r="F73" s="40">
        <v>92.3</v>
      </c>
      <c r="G73" s="40">
        <v>91.42</v>
      </c>
    </row>
    <row r="74" spans="1:7" x14ac:dyDescent="0.25">
      <c r="A74" s="38">
        <v>43133</v>
      </c>
      <c r="B74" s="19">
        <v>175000</v>
      </c>
      <c r="C74" s="39">
        <v>5.0078368210737187E-4</v>
      </c>
      <c r="D74" s="40">
        <v>91.932000000000002</v>
      </c>
      <c r="E74" s="41">
        <v>16088100</v>
      </c>
      <c r="F74" s="40">
        <v>92.9</v>
      </c>
      <c r="G74" s="40">
        <v>91</v>
      </c>
    </row>
    <row r="75" spans="1:7" x14ac:dyDescent="0.25">
      <c r="A75" s="38">
        <v>43136</v>
      </c>
      <c r="B75" s="19">
        <v>177500</v>
      </c>
      <c r="C75" s="39">
        <v>5.0793773470890577E-4</v>
      </c>
      <c r="D75" s="40">
        <v>91.554423</v>
      </c>
      <c r="E75" s="41">
        <v>16250910</v>
      </c>
      <c r="F75" s="40">
        <v>92.12</v>
      </c>
      <c r="G75" s="40">
        <v>91.14</v>
      </c>
    </row>
    <row r="76" spans="1:7" x14ac:dyDescent="0.25">
      <c r="A76" s="38">
        <v>43137</v>
      </c>
      <c r="B76" s="19">
        <v>250000</v>
      </c>
      <c r="C76" s="39">
        <v>7.1540526015338843E-4</v>
      </c>
      <c r="D76" s="40">
        <v>89.630600000000001</v>
      </c>
      <c r="E76" s="41">
        <v>22407650</v>
      </c>
      <c r="F76" s="40">
        <v>90.22</v>
      </c>
      <c r="G76" s="40">
        <v>88.98</v>
      </c>
    </row>
    <row r="77" spans="1:7" x14ac:dyDescent="0.25">
      <c r="A77" s="38">
        <v>43138</v>
      </c>
      <c r="B77" s="19">
        <v>225000</v>
      </c>
      <c r="C77" s="39">
        <v>6.4386473413804957E-4</v>
      </c>
      <c r="D77" s="40">
        <v>89.308222000000001</v>
      </c>
      <c r="E77" s="41">
        <v>20094350</v>
      </c>
      <c r="F77" s="40">
        <v>89.98</v>
      </c>
      <c r="G77" s="40">
        <v>88.62</v>
      </c>
    </row>
    <row r="78" spans="1:7" x14ac:dyDescent="0.25">
      <c r="A78" s="38">
        <v>43139</v>
      </c>
      <c r="B78" s="19">
        <v>70000</v>
      </c>
      <c r="C78" s="39">
        <v>2.0031347284294877E-4</v>
      </c>
      <c r="D78" s="40">
        <v>94.358570999999998</v>
      </c>
      <c r="E78" s="41">
        <v>6605100</v>
      </c>
      <c r="F78" s="40">
        <v>95.6</v>
      </c>
      <c r="G78" s="40">
        <v>93.12</v>
      </c>
    </row>
    <row r="79" spans="1:7" x14ac:dyDescent="0.25">
      <c r="A79" s="38">
        <v>43140</v>
      </c>
      <c r="B79" s="19">
        <v>150000</v>
      </c>
      <c r="C79" s="39">
        <v>4.2924315609203307E-4</v>
      </c>
      <c r="D79" s="40">
        <v>91.699667000000005</v>
      </c>
      <c r="E79" s="41">
        <v>13754950</v>
      </c>
      <c r="F79" s="40">
        <v>92.46</v>
      </c>
      <c r="G79" s="40">
        <v>91.02</v>
      </c>
    </row>
    <row r="80" spans="1:7" x14ac:dyDescent="0.25">
      <c r="A80" s="38">
        <v>43143</v>
      </c>
      <c r="B80" s="19">
        <v>70000</v>
      </c>
      <c r="C80" s="39">
        <v>2.0031347284294877E-4</v>
      </c>
      <c r="D80" s="40">
        <v>93.509286000000003</v>
      </c>
      <c r="E80" s="41">
        <v>6545650</v>
      </c>
      <c r="F80" s="40">
        <v>94.24</v>
      </c>
      <c r="G80" s="40">
        <v>92.88</v>
      </c>
    </row>
    <row r="81" spans="1:7" x14ac:dyDescent="0.25">
      <c r="A81" s="38">
        <v>43144</v>
      </c>
      <c r="B81" s="19">
        <v>70000</v>
      </c>
      <c r="C81" s="39">
        <v>2.0031347284294877E-4</v>
      </c>
      <c r="D81" s="40">
        <v>93.490713999999997</v>
      </c>
      <c r="E81" s="41">
        <v>6544350</v>
      </c>
      <c r="F81" s="40">
        <v>93.84</v>
      </c>
      <c r="G81" s="40">
        <v>93.16</v>
      </c>
    </row>
    <row r="82" spans="1:7" x14ac:dyDescent="0.25">
      <c r="A82" s="38">
        <v>43145</v>
      </c>
      <c r="B82" s="19">
        <v>50000</v>
      </c>
      <c r="C82" s="39">
        <v>1.4308105203067768E-4</v>
      </c>
      <c r="D82" s="40">
        <v>94.289000000000001</v>
      </c>
      <c r="E82" s="41">
        <v>4714450</v>
      </c>
      <c r="F82" s="40">
        <v>94.82</v>
      </c>
      <c r="G82" s="40">
        <v>93.92</v>
      </c>
    </row>
    <row r="83" spans="1:7" x14ac:dyDescent="0.25">
      <c r="A83" s="38">
        <v>43146</v>
      </c>
      <c r="B83" s="19">
        <v>50000</v>
      </c>
      <c r="C83" s="39">
        <v>1.4308105203067768E-4</v>
      </c>
      <c r="D83" s="40">
        <v>95.043000000000006</v>
      </c>
      <c r="E83" s="41">
        <v>4752150</v>
      </c>
      <c r="F83" s="40">
        <v>95.5</v>
      </c>
      <c r="G83" s="40">
        <v>94.56</v>
      </c>
    </row>
    <row r="84" spans="1:7" x14ac:dyDescent="0.25">
      <c r="A84" s="38">
        <v>43147</v>
      </c>
      <c r="B84" s="19">
        <v>42816</v>
      </c>
      <c r="C84" s="39">
        <v>1.2252316647490993E-4</v>
      </c>
      <c r="D84" s="40">
        <v>94.755315999999993</v>
      </c>
      <c r="E84" s="41">
        <v>4057043.6</v>
      </c>
      <c r="F84" s="40">
        <v>95.3</v>
      </c>
      <c r="G84" s="40">
        <v>94.5</v>
      </c>
    </row>
    <row r="85" spans="1:7" x14ac:dyDescent="0.25">
      <c r="A85" s="38"/>
      <c r="B85" s="19"/>
      <c r="C85" s="39"/>
      <c r="D85" s="40"/>
      <c r="E85" s="41"/>
      <c r="F85" s="40"/>
      <c r="G85" s="40"/>
    </row>
    <row r="86" spans="1:7" x14ac:dyDescent="0.25">
      <c r="A86" s="38"/>
      <c r="B86" s="19"/>
      <c r="C86" s="39"/>
      <c r="D86" s="40"/>
      <c r="E86" s="41"/>
      <c r="F86" s="40"/>
      <c r="G86" s="40"/>
    </row>
    <row r="87" spans="1:7" x14ac:dyDescent="0.25">
      <c r="A87" s="38"/>
      <c r="B87" s="19"/>
      <c r="C87" s="39"/>
      <c r="D87" s="40"/>
      <c r="E87" s="41"/>
      <c r="F87" s="40"/>
      <c r="G87" s="40"/>
    </row>
    <row r="88" spans="1:7" x14ac:dyDescent="0.25">
      <c r="A88" s="38"/>
      <c r="B88" s="19"/>
      <c r="C88" s="39"/>
      <c r="D88" s="40"/>
      <c r="E88" s="41"/>
      <c r="F88" s="40"/>
      <c r="G88" s="40"/>
    </row>
    <row r="89" spans="1:7" x14ac:dyDescent="0.25">
      <c r="A89" s="38"/>
      <c r="B89" s="19"/>
      <c r="C89" s="39"/>
      <c r="D89" s="40"/>
      <c r="E89" s="41"/>
      <c r="F89" s="40"/>
      <c r="G89" s="40"/>
    </row>
    <row r="90" spans="1:7" x14ac:dyDescent="0.25">
      <c r="A90" s="38"/>
      <c r="B90" s="42"/>
    </row>
    <row r="91" spans="1:7" x14ac:dyDescent="0.25">
      <c r="A91" s="38"/>
      <c r="B91" s="42"/>
    </row>
    <row r="92" spans="1:7" x14ac:dyDescent="0.25">
      <c r="A92" s="38"/>
      <c r="B92" s="42"/>
    </row>
    <row r="93" spans="1:7" x14ac:dyDescent="0.25">
      <c r="A93" s="38"/>
      <c r="B93" s="42"/>
    </row>
    <row r="94" spans="1:7" x14ac:dyDescent="0.25">
      <c r="A94" s="38"/>
      <c r="B94" s="42"/>
    </row>
    <row r="95" spans="1:7" x14ac:dyDescent="0.25">
      <c r="A95" s="38"/>
      <c r="B95" s="42"/>
    </row>
    <row r="96" spans="1:7" x14ac:dyDescent="0.25">
      <c r="A96" s="38"/>
      <c r="B96" s="42"/>
    </row>
    <row r="97" spans="1:2" x14ac:dyDescent="0.25">
      <c r="A97" s="38"/>
      <c r="B97" s="42"/>
    </row>
    <row r="98" spans="1:2" x14ac:dyDescent="0.25">
      <c r="A98" s="38"/>
      <c r="B98" s="42"/>
    </row>
    <row r="99" spans="1:2" x14ac:dyDescent="0.25">
      <c r="A99" s="38"/>
      <c r="B99" s="42"/>
    </row>
    <row r="100" spans="1:2" x14ac:dyDescent="0.25">
      <c r="A100" s="38"/>
      <c r="B100" s="42"/>
    </row>
    <row r="101" spans="1:2" x14ac:dyDescent="0.25">
      <c r="A101" s="38"/>
      <c r="B101" s="42"/>
    </row>
    <row r="102" spans="1:2" x14ac:dyDescent="0.25">
      <c r="A102" s="38"/>
      <c r="B102" s="42"/>
    </row>
    <row r="103" spans="1:2" x14ac:dyDescent="0.25">
      <c r="A103" s="38"/>
      <c r="B103" s="42"/>
    </row>
    <row r="104" spans="1:2" x14ac:dyDescent="0.25">
      <c r="A104" s="38"/>
      <c r="B104" s="42"/>
    </row>
    <row r="105" spans="1:2" x14ac:dyDescent="0.25">
      <c r="A105" s="38"/>
      <c r="B105" s="42"/>
    </row>
    <row r="106" spans="1:2" x14ac:dyDescent="0.25">
      <c r="A106" s="38"/>
      <c r="B106" s="42"/>
    </row>
    <row r="107" spans="1:2" x14ac:dyDescent="0.25">
      <c r="A107" s="38"/>
      <c r="B107" s="42"/>
    </row>
    <row r="108" spans="1:2" x14ac:dyDescent="0.25">
      <c r="A108" s="38"/>
      <c r="B108" s="42"/>
    </row>
    <row r="109" spans="1:2" x14ac:dyDescent="0.25">
      <c r="A109" s="38"/>
      <c r="B109" s="42"/>
    </row>
    <row r="110" spans="1:2" x14ac:dyDescent="0.25">
      <c r="A110" s="38"/>
      <c r="B110" s="42"/>
    </row>
    <row r="111" spans="1:2" x14ac:dyDescent="0.25">
      <c r="A111" s="38"/>
      <c r="B111" s="42"/>
    </row>
    <row r="112" spans="1:2" x14ac:dyDescent="0.25">
      <c r="A112" s="38"/>
      <c r="B112" s="42"/>
    </row>
    <row r="113" spans="1:2" x14ac:dyDescent="0.25">
      <c r="A113" s="38"/>
      <c r="B113" s="42"/>
    </row>
    <row r="114" spans="1:2" x14ac:dyDescent="0.25">
      <c r="A114" s="38"/>
      <c r="B114" s="42"/>
    </row>
    <row r="115" spans="1:2" x14ac:dyDescent="0.25">
      <c r="A115" s="38"/>
      <c r="B115" s="42"/>
    </row>
    <row r="116" spans="1:2" x14ac:dyDescent="0.25">
      <c r="A116" s="38"/>
      <c r="B116" s="42"/>
    </row>
    <row r="117" spans="1:2" x14ac:dyDescent="0.25">
      <c r="A117" s="38"/>
      <c r="B117" s="42"/>
    </row>
    <row r="118" spans="1:2" x14ac:dyDescent="0.25">
      <c r="A118" s="38"/>
      <c r="B118" s="42"/>
    </row>
    <row r="119" spans="1:2" x14ac:dyDescent="0.25">
      <c r="A119" s="38"/>
      <c r="B119" s="42"/>
    </row>
    <row r="120" spans="1:2" x14ac:dyDescent="0.25">
      <c r="A120" s="38"/>
      <c r="B120" s="42"/>
    </row>
    <row r="121" spans="1:2" x14ac:dyDescent="0.25">
      <c r="A121" s="38"/>
      <c r="B121" s="42"/>
    </row>
    <row r="122" spans="1:2" x14ac:dyDescent="0.25">
      <c r="A122" s="38"/>
      <c r="B122" s="42"/>
    </row>
    <row r="123" spans="1:2" x14ac:dyDescent="0.25">
      <c r="A123" s="38"/>
      <c r="B123" s="42"/>
    </row>
    <row r="124" spans="1:2" x14ac:dyDescent="0.25">
      <c r="A124" s="38"/>
      <c r="B124" s="42"/>
    </row>
    <row r="125" spans="1:2" x14ac:dyDescent="0.25">
      <c r="A125" s="38"/>
      <c r="B125" s="42"/>
    </row>
    <row r="126" spans="1:2" x14ac:dyDescent="0.25">
      <c r="A126" s="38"/>
      <c r="B126" s="42"/>
    </row>
    <row r="127" spans="1:2" x14ac:dyDescent="0.25">
      <c r="A127" s="38"/>
      <c r="B127" s="42"/>
    </row>
    <row r="128" spans="1:2" x14ac:dyDescent="0.25">
      <c r="A128" s="38"/>
      <c r="B128" s="42"/>
    </row>
    <row r="129" spans="1:2" x14ac:dyDescent="0.25">
      <c r="A129" s="38"/>
      <c r="B129" s="42"/>
    </row>
    <row r="130" spans="1:2" x14ac:dyDescent="0.25">
      <c r="A130" s="38"/>
      <c r="B130" s="42"/>
    </row>
    <row r="131" spans="1:2" x14ac:dyDescent="0.25">
      <c r="A131" s="38"/>
      <c r="B131" s="42"/>
    </row>
    <row r="132" spans="1:2" x14ac:dyDescent="0.25">
      <c r="A132" s="38"/>
      <c r="B132" s="42"/>
    </row>
    <row r="133" spans="1:2" x14ac:dyDescent="0.25">
      <c r="A133" s="38"/>
      <c r="B133" s="42"/>
    </row>
    <row r="134" spans="1:2" x14ac:dyDescent="0.25">
      <c r="A134" s="38"/>
      <c r="B134" s="42"/>
    </row>
    <row r="135" spans="1:2" x14ac:dyDescent="0.25">
      <c r="A135" s="38"/>
      <c r="B135" s="42"/>
    </row>
    <row r="136" spans="1:2" x14ac:dyDescent="0.25">
      <c r="A136" s="38"/>
      <c r="B136" s="42"/>
    </row>
    <row r="137" spans="1:2" x14ac:dyDescent="0.25">
      <c r="A137" s="38"/>
      <c r="B137" s="42"/>
    </row>
    <row r="138" spans="1:2" x14ac:dyDescent="0.25">
      <c r="A138" s="38"/>
      <c r="B138" s="42"/>
    </row>
    <row r="139" spans="1:2" x14ac:dyDescent="0.25">
      <c r="A139" s="38"/>
      <c r="B139" s="42"/>
    </row>
    <row r="140" spans="1:2" x14ac:dyDescent="0.25">
      <c r="A140" s="38"/>
      <c r="B140" s="42"/>
    </row>
    <row r="141" spans="1:2" x14ac:dyDescent="0.25">
      <c r="A141" s="38"/>
      <c r="B141" s="42"/>
    </row>
    <row r="142" spans="1:2" x14ac:dyDescent="0.25">
      <c r="A142" s="38"/>
      <c r="B142" s="42"/>
    </row>
    <row r="143" spans="1:2" x14ac:dyDescent="0.25">
      <c r="A143" s="38"/>
      <c r="B143" s="42"/>
    </row>
    <row r="144" spans="1:2" x14ac:dyDescent="0.25">
      <c r="A144" s="38"/>
      <c r="B144" s="42"/>
    </row>
    <row r="145" spans="1:2" x14ac:dyDescent="0.25">
      <c r="A145" s="38"/>
      <c r="B145" s="42"/>
    </row>
    <row r="146" spans="1:2" x14ac:dyDescent="0.25">
      <c r="A146" s="38"/>
      <c r="B146" s="42"/>
    </row>
    <row r="147" spans="1:2" x14ac:dyDescent="0.25">
      <c r="A147" s="38"/>
      <c r="B147" s="42"/>
    </row>
    <row r="148" spans="1:2" x14ac:dyDescent="0.25">
      <c r="A148" s="38"/>
      <c r="B148" s="42"/>
    </row>
    <row r="149" spans="1:2" x14ac:dyDescent="0.25">
      <c r="A149" s="38"/>
      <c r="B149" s="42"/>
    </row>
    <row r="150" spans="1:2" x14ac:dyDescent="0.25">
      <c r="A150" s="38"/>
      <c r="B150" s="42"/>
    </row>
    <row r="151" spans="1:2" x14ac:dyDescent="0.25">
      <c r="A151" s="38"/>
      <c r="B151" s="42"/>
    </row>
    <row r="152" spans="1:2" x14ac:dyDescent="0.25">
      <c r="A152" s="38"/>
      <c r="B152" s="42"/>
    </row>
    <row r="153" spans="1:2" x14ac:dyDescent="0.25">
      <c r="A153" s="38"/>
      <c r="B153" s="42"/>
    </row>
    <row r="154" spans="1:2" x14ac:dyDescent="0.25">
      <c r="A154" s="38"/>
      <c r="B154" s="42"/>
    </row>
    <row r="155" spans="1:2" x14ac:dyDescent="0.25">
      <c r="A155" s="38"/>
      <c r="B155" s="42"/>
    </row>
    <row r="156" spans="1:2" x14ac:dyDescent="0.25">
      <c r="A156" s="38"/>
      <c r="B156" s="42"/>
    </row>
    <row r="157" spans="1:2" x14ac:dyDescent="0.25">
      <c r="A157" s="38"/>
      <c r="B157" s="42"/>
    </row>
    <row r="158" spans="1:2" x14ac:dyDescent="0.25">
      <c r="A158" s="38"/>
      <c r="B158" s="42"/>
    </row>
    <row r="159" spans="1:2" x14ac:dyDescent="0.25">
      <c r="A159" s="38"/>
      <c r="B159" s="42"/>
    </row>
    <row r="160" spans="1:2" x14ac:dyDescent="0.25">
      <c r="A160" s="38"/>
      <c r="B160" s="42"/>
    </row>
    <row r="161" spans="1:2" x14ac:dyDescent="0.25">
      <c r="A161" s="38"/>
      <c r="B161" s="42"/>
    </row>
    <row r="162" spans="1:2" x14ac:dyDescent="0.25">
      <c r="A162" s="38"/>
      <c r="B162" s="42"/>
    </row>
    <row r="163" spans="1:2" x14ac:dyDescent="0.25">
      <c r="A163" s="38"/>
      <c r="B163" s="42"/>
    </row>
    <row r="164" spans="1:2" x14ac:dyDescent="0.25">
      <c r="A164" s="38"/>
      <c r="B164" s="42"/>
    </row>
    <row r="165" spans="1:2" x14ac:dyDescent="0.25">
      <c r="A165" s="38"/>
      <c r="B165" s="42"/>
    </row>
    <row r="166" spans="1:2" x14ac:dyDescent="0.25">
      <c r="A166" s="38"/>
      <c r="B166" s="42"/>
    </row>
    <row r="167" spans="1:2" x14ac:dyDescent="0.25">
      <c r="A167" s="38"/>
      <c r="B167" s="42"/>
    </row>
    <row r="168" spans="1:2" x14ac:dyDescent="0.25">
      <c r="A168" s="38"/>
      <c r="B168" s="42"/>
    </row>
    <row r="169" spans="1:2" x14ac:dyDescent="0.25">
      <c r="A169" s="38"/>
      <c r="B169" s="42"/>
    </row>
    <row r="170" spans="1:2" x14ac:dyDescent="0.25">
      <c r="A170" s="38"/>
      <c r="B170" s="42"/>
    </row>
    <row r="171" spans="1:2" x14ac:dyDescent="0.25">
      <c r="A171" s="38"/>
      <c r="B171" s="42"/>
    </row>
    <row r="172" spans="1:2" x14ac:dyDescent="0.25">
      <c r="A172" s="38"/>
      <c r="B172" s="42"/>
    </row>
    <row r="173" spans="1:2" x14ac:dyDescent="0.25">
      <c r="A173" s="38"/>
      <c r="B173" s="42"/>
    </row>
    <row r="174" spans="1:2" x14ac:dyDescent="0.25">
      <c r="A174" s="38"/>
      <c r="B174" s="42"/>
    </row>
    <row r="175" spans="1:2" x14ac:dyDescent="0.25">
      <c r="A175" s="38"/>
      <c r="B175" s="42"/>
    </row>
    <row r="176" spans="1:2" x14ac:dyDescent="0.25">
      <c r="A176" s="38"/>
      <c r="B176" s="42"/>
    </row>
    <row r="177" spans="1:2" x14ac:dyDescent="0.25">
      <c r="A177" s="38"/>
      <c r="B177" s="42"/>
    </row>
    <row r="178" spans="1:2" x14ac:dyDescent="0.25">
      <c r="A178" s="38"/>
      <c r="B178" s="42"/>
    </row>
    <row r="179" spans="1:2" x14ac:dyDescent="0.25">
      <c r="A179" s="38"/>
      <c r="B179" s="42"/>
    </row>
    <row r="180" spans="1:2" x14ac:dyDescent="0.25">
      <c r="A180" s="38"/>
      <c r="B180" s="42"/>
    </row>
    <row r="181" spans="1:2" x14ac:dyDescent="0.25">
      <c r="A181" s="38"/>
      <c r="B181" s="42"/>
    </row>
    <row r="182" spans="1:2" x14ac:dyDescent="0.25">
      <c r="A182" s="38"/>
      <c r="B182" s="42"/>
    </row>
    <row r="183" spans="1:2" x14ac:dyDescent="0.25">
      <c r="A183" s="38"/>
      <c r="B183" s="42"/>
    </row>
    <row r="184" spans="1:2" x14ac:dyDescent="0.25">
      <c r="A184" s="38"/>
      <c r="B184" s="42"/>
    </row>
    <row r="185" spans="1:2" x14ac:dyDescent="0.25">
      <c r="A185" s="38"/>
      <c r="B185" s="42"/>
    </row>
    <row r="186" spans="1:2" x14ac:dyDescent="0.25">
      <c r="A186" s="38"/>
      <c r="B186" s="42"/>
    </row>
    <row r="187" spans="1:2" x14ac:dyDescent="0.25">
      <c r="A187" s="38"/>
      <c r="B187" s="42"/>
    </row>
    <row r="188" spans="1:2" x14ac:dyDescent="0.25">
      <c r="A188" s="38"/>
      <c r="B188" s="42"/>
    </row>
    <row r="189" spans="1:2" x14ac:dyDescent="0.25">
      <c r="A189" s="38"/>
      <c r="B189" s="42"/>
    </row>
    <row r="190" spans="1:2" x14ac:dyDescent="0.25">
      <c r="A190" s="38"/>
      <c r="B190" s="42"/>
    </row>
    <row r="191" spans="1:2" x14ac:dyDescent="0.25">
      <c r="A191" s="38"/>
      <c r="B191" s="42"/>
    </row>
    <row r="192" spans="1:2" x14ac:dyDescent="0.25">
      <c r="A192" s="38"/>
      <c r="B192" s="42"/>
    </row>
    <row r="193" spans="1:2" x14ac:dyDescent="0.25">
      <c r="A193" s="38"/>
      <c r="B193" s="42"/>
    </row>
    <row r="194" spans="1:2" x14ac:dyDescent="0.25">
      <c r="A194" s="38"/>
      <c r="B194" s="42"/>
    </row>
    <row r="195" spans="1:2" x14ac:dyDescent="0.25">
      <c r="A195" s="38"/>
      <c r="B195" s="42"/>
    </row>
    <row r="196" spans="1:2" x14ac:dyDescent="0.25">
      <c r="A196" s="38"/>
      <c r="B196" s="42"/>
    </row>
    <row r="197" spans="1:2" x14ac:dyDescent="0.25">
      <c r="A197" s="38"/>
      <c r="B197" s="42"/>
    </row>
    <row r="198" spans="1:2" x14ac:dyDescent="0.25">
      <c r="A198" s="38"/>
      <c r="B198" s="42"/>
    </row>
    <row r="199" spans="1:2" x14ac:dyDescent="0.25">
      <c r="A199" s="38"/>
      <c r="B199" s="42"/>
    </row>
    <row r="200" spans="1:2" x14ac:dyDescent="0.25">
      <c r="A200" s="38"/>
      <c r="B200" s="42"/>
    </row>
    <row r="201" spans="1:2" x14ac:dyDescent="0.25">
      <c r="A201" s="38"/>
      <c r="B201" s="42"/>
    </row>
    <row r="202" spans="1:2" x14ac:dyDescent="0.25">
      <c r="A202" s="38"/>
      <c r="B202" s="42"/>
    </row>
    <row r="203" spans="1:2" x14ac:dyDescent="0.25">
      <c r="A203" s="38"/>
      <c r="B203" s="42"/>
    </row>
    <row r="204" spans="1:2" x14ac:dyDescent="0.25">
      <c r="A204" s="38"/>
      <c r="B204" s="42"/>
    </row>
    <row r="205" spans="1:2" x14ac:dyDescent="0.25">
      <c r="A205" s="38"/>
      <c r="B205" s="42"/>
    </row>
    <row r="206" spans="1:2" x14ac:dyDescent="0.25">
      <c r="A206" s="38"/>
      <c r="B206" s="42"/>
    </row>
    <row r="207" spans="1:2" x14ac:dyDescent="0.25">
      <c r="A207" s="38"/>
      <c r="B207" s="42"/>
    </row>
    <row r="208" spans="1:2" x14ac:dyDescent="0.25">
      <c r="A208" s="38"/>
      <c r="B208" s="42"/>
    </row>
    <row r="209" spans="1:2" x14ac:dyDescent="0.25">
      <c r="A209" s="38"/>
      <c r="B209" s="42"/>
    </row>
    <row r="210" spans="1:2" x14ac:dyDescent="0.25">
      <c r="A210" s="38"/>
      <c r="B210" s="42"/>
    </row>
    <row r="211" spans="1:2" x14ac:dyDescent="0.25">
      <c r="A211" s="38"/>
      <c r="B211" s="42"/>
    </row>
    <row r="212" spans="1:2" x14ac:dyDescent="0.25">
      <c r="A212" s="38"/>
      <c r="B212" s="42"/>
    </row>
    <row r="213" spans="1:2" x14ac:dyDescent="0.25">
      <c r="A213" s="38"/>
      <c r="B213" s="42"/>
    </row>
    <row r="214" spans="1:2" x14ac:dyDescent="0.25">
      <c r="A214" s="38"/>
      <c r="B214" s="42"/>
    </row>
    <row r="215" spans="1:2" x14ac:dyDescent="0.25">
      <c r="A215" s="38"/>
      <c r="B215" s="42"/>
    </row>
    <row r="216" spans="1:2" x14ac:dyDescent="0.25">
      <c r="A216" s="38"/>
      <c r="B216" s="42"/>
    </row>
    <row r="217" spans="1:2" x14ac:dyDescent="0.25">
      <c r="A217" s="38"/>
      <c r="B217" s="42"/>
    </row>
    <row r="218" spans="1:2" x14ac:dyDescent="0.25">
      <c r="A218" s="38"/>
      <c r="B218" s="42"/>
    </row>
    <row r="219" spans="1:2" x14ac:dyDescent="0.25">
      <c r="A219" s="38"/>
      <c r="B219" s="42"/>
    </row>
    <row r="220" spans="1:2" x14ac:dyDescent="0.25">
      <c r="A220" s="38"/>
      <c r="B220" s="42"/>
    </row>
    <row r="221" spans="1:2" x14ac:dyDescent="0.25">
      <c r="A221" s="38"/>
      <c r="B221" s="42"/>
    </row>
    <row r="222" spans="1:2" x14ac:dyDescent="0.25">
      <c r="A222" s="38"/>
      <c r="B222" s="42"/>
    </row>
    <row r="223" spans="1:2" x14ac:dyDescent="0.25">
      <c r="A223" s="38"/>
      <c r="B223" s="42"/>
    </row>
    <row r="224" spans="1:2" x14ac:dyDescent="0.25">
      <c r="A224" s="38"/>
      <c r="B224" s="42"/>
    </row>
    <row r="225" spans="1:2" x14ac:dyDescent="0.25">
      <c r="A225" s="38"/>
      <c r="B225" s="42"/>
    </row>
    <row r="226" spans="1:2" x14ac:dyDescent="0.25">
      <c r="A226" s="38"/>
      <c r="B226" s="42"/>
    </row>
    <row r="227" spans="1:2" x14ac:dyDescent="0.25">
      <c r="A227" s="38"/>
      <c r="B227" s="42"/>
    </row>
    <row r="228" spans="1:2" x14ac:dyDescent="0.25">
      <c r="A228" s="38"/>
      <c r="B228" s="42"/>
    </row>
    <row r="229" spans="1:2" x14ac:dyDescent="0.25">
      <c r="A229" s="38"/>
      <c r="B229" s="42"/>
    </row>
    <row r="230" spans="1:2" x14ac:dyDescent="0.25">
      <c r="A230" s="38"/>
      <c r="B230" s="42"/>
    </row>
    <row r="231" spans="1:2" x14ac:dyDescent="0.25">
      <c r="A231" s="38"/>
      <c r="B231" s="42"/>
    </row>
    <row r="232" spans="1:2" x14ac:dyDescent="0.25">
      <c r="A232" s="38"/>
      <c r="B232" s="42"/>
    </row>
    <row r="233" spans="1:2" x14ac:dyDescent="0.25">
      <c r="A233" s="38"/>
      <c r="B233" s="42"/>
    </row>
    <row r="234" spans="1:2" x14ac:dyDescent="0.25">
      <c r="A234" s="38"/>
      <c r="B234" s="42"/>
    </row>
    <row r="235" spans="1:2" x14ac:dyDescent="0.25">
      <c r="A235" s="38"/>
      <c r="B235" s="42"/>
    </row>
    <row r="236" spans="1:2" x14ac:dyDescent="0.25">
      <c r="A236" s="38"/>
      <c r="B236" s="42"/>
    </row>
    <row r="237" spans="1:2" x14ac:dyDescent="0.25">
      <c r="A237" s="38"/>
      <c r="B237" s="42"/>
    </row>
    <row r="238" spans="1:2" x14ac:dyDescent="0.25">
      <c r="A238" s="38"/>
      <c r="B238" s="42"/>
    </row>
    <row r="239" spans="1:2" x14ac:dyDescent="0.25">
      <c r="A239" s="38"/>
      <c r="B239" s="42"/>
    </row>
    <row r="240" spans="1:2" x14ac:dyDescent="0.25">
      <c r="A240" s="38"/>
      <c r="B240" s="42"/>
    </row>
    <row r="241" spans="1:2" x14ac:dyDescent="0.25">
      <c r="A241" s="38"/>
      <c r="B241" s="42"/>
    </row>
    <row r="242" spans="1:2" x14ac:dyDescent="0.25">
      <c r="A242" s="38"/>
      <c r="B242" s="42"/>
    </row>
    <row r="243" spans="1:2" x14ac:dyDescent="0.25">
      <c r="A243" s="38"/>
      <c r="B243" s="42"/>
    </row>
    <row r="244" spans="1:2" x14ac:dyDescent="0.25">
      <c r="A244" s="38"/>
      <c r="B244" s="42"/>
    </row>
    <row r="245" spans="1:2" x14ac:dyDescent="0.25">
      <c r="A245" s="38"/>
      <c r="B245" s="42"/>
    </row>
    <row r="246" spans="1:2" x14ac:dyDescent="0.25">
      <c r="A246" s="38"/>
      <c r="B246" s="42"/>
    </row>
    <row r="247" spans="1:2" x14ac:dyDescent="0.25">
      <c r="A247" s="38"/>
      <c r="B247" s="42"/>
    </row>
    <row r="248" spans="1:2" x14ac:dyDescent="0.25">
      <c r="A248" s="38"/>
      <c r="B248" s="42"/>
    </row>
    <row r="249" spans="1:2" x14ac:dyDescent="0.25">
      <c r="A249" s="38"/>
      <c r="B249" s="42"/>
    </row>
    <row r="250" spans="1:2" x14ac:dyDescent="0.25">
      <c r="A250" s="38"/>
      <c r="B250" s="42"/>
    </row>
    <row r="251" spans="1:2" x14ac:dyDescent="0.25">
      <c r="A251" s="38"/>
    </row>
    <row r="252" spans="1:2" x14ac:dyDescent="0.25">
      <c r="A252" s="38"/>
    </row>
    <row r="253" spans="1:2" x14ac:dyDescent="0.25">
      <c r="A253" s="38"/>
    </row>
    <row r="254" spans="1:2" x14ac:dyDescent="0.25">
      <c r="A254" s="38"/>
    </row>
    <row r="255" spans="1:2" x14ac:dyDescent="0.25">
      <c r="A255" s="38"/>
    </row>
    <row r="256" spans="1:2" x14ac:dyDescent="0.25">
      <c r="A256" s="38"/>
    </row>
    <row r="257" spans="1:1" x14ac:dyDescent="0.25">
      <c r="A257" s="38"/>
    </row>
    <row r="258" spans="1:1" x14ac:dyDescent="0.25">
      <c r="A258" s="38"/>
    </row>
    <row r="259" spans="1:1" x14ac:dyDescent="0.25">
      <c r="A259" s="38"/>
    </row>
    <row r="260" spans="1:1" x14ac:dyDescent="0.25">
      <c r="A260" s="38"/>
    </row>
  </sheetData>
  <mergeCells count="2">
    <mergeCell ref="A4:G4"/>
    <mergeCell ref="A5:G5"/>
  </mergeCells>
  <pageMargins left="0.70866141732283472" right="0.70866141732283472" top="0.74803149606299213" bottom="0.74803149606299213" header="0.31496062992125984" footer="0.31496062992125984"/>
  <pageSetup paperSize="9" scale="5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55"/>
  <sheetViews>
    <sheetView showGridLines="0" zoomScaleNormal="100" workbookViewId="0"/>
  </sheetViews>
  <sheetFormatPr defaultColWidth="8.88671875" defaultRowHeight="15" x14ac:dyDescent="0.25"/>
  <cols>
    <col min="1" max="1" width="24.44140625" style="2" bestFit="1" customWidth="1"/>
    <col min="2" max="8" width="13.88671875" style="2" customWidth="1"/>
    <col min="9" max="9" width="29.109375" style="2" customWidth="1"/>
    <col min="10" max="16384" width="8.88671875" style="2"/>
  </cols>
  <sheetData>
    <row r="4" spans="1:9" ht="45.75" customHeight="1" x14ac:dyDescent="0.25">
      <c r="A4" s="3" t="s">
        <v>29</v>
      </c>
      <c r="B4" s="43"/>
      <c r="C4" s="43"/>
      <c r="D4" s="43"/>
      <c r="E4" s="43"/>
      <c r="F4" s="43"/>
      <c r="G4" s="43"/>
      <c r="H4" s="43"/>
    </row>
    <row r="5" spans="1:9" ht="15.75" thickBot="1" x14ac:dyDescent="0.3"/>
    <row r="6" spans="1:9" ht="20.25" thickTop="1" thickBot="1" x14ac:dyDescent="0.3">
      <c r="A6" s="9" t="s">
        <v>1</v>
      </c>
      <c r="B6" s="5"/>
      <c r="C6" s="44"/>
    </row>
    <row r="7" spans="1:9" ht="20.25" thickTop="1" thickBot="1" x14ac:dyDescent="0.3">
      <c r="A7" s="45"/>
      <c r="B7" s="44"/>
      <c r="C7" s="44"/>
    </row>
    <row r="8" spans="1:9" ht="16.5" thickTop="1" thickBot="1" x14ac:dyDescent="0.3">
      <c r="A8" s="46"/>
      <c r="B8" s="47" t="s">
        <v>30</v>
      </c>
      <c r="C8" s="47" t="s">
        <v>31</v>
      </c>
    </row>
    <row r="9" spans="1:9" ht="16.5" thickTop="1" thickBot="1" x14ac:dyDescent="0.3">
      <c r="A9" s="48" t="s">
        <v>32</v>
      </c>
      <c r="B9" s="49">
        <f>B15+B17+B19+B21</f>
        <v>40037</v>
      </c>
      <c r="C9" s="50">
        <f>SUM(E14:E49)</f>
        <v>3669080.0914700003</v>
      </c>
    </row>
    <row r="10" spans="1:9" ht="16.5" thickTop="1" thickBot="1" x14ac:dyDescent="0.3">
      <c r="A10" s="48" t="s">
        <v>33</v>
      </c>
      <c r="B10" s="49">
        <f>B16+B18+B20+B22</f>
        <v>3338</v>
      </c>
      <c r="C10" s="50">
        <f>SUM(F14:F49)</f>
        <v>305985.95336000004</v>
      </c>
    </row>
    <row r="11" spans="1:9" ht="16.5" thickTop="1" x14ac:dyDescent="0.25">
      <c r="A11" s="51"/>
      <c r="B11" s="52"/>
      <c r="C11" s="53"/>
      <c r="D11" s="54"/>
      <c r="E11" s="55"/>
      <c r="F11" s="55"/>
      <c r="G11" s="55"/>
      <c r="H11" s="55"/>
      <c r="I11" s="55"/>
    </row>
    <row r="12" spans="1:9" ht="16.5" thickBot="1" x14ac:dyDescent="0.3">
      <c r="A12" s="4"/>
      <c r="B12" s="5"/>
      <c r="C12" s="25"/>
      <c r="D12" s="56"/>
      <c r="E12" s="56"/>
      <c r="F12" s="56"/>
      <c r="G12" s="56"/>
      <c r="H12" s="56"/>
      <c r="I12" s="56"/>
    </row>
    <row r="13" spans="1:9" ht="63.75" thickTop="1" x14ac:dyDescent="0.25">
      <c r="A13" s="57" t="s">
        <v>23</v>
      </c>
      <c r="B13" s="57" t="s">
        <v>34</v>
      </c>
      <c r="C13" s="32" t="s">
        <v>24</v>
      </c>
      <c r="D13" s="57" t="s">
        <v>35</v>
      </c>
      <c r="E13" s="57" t="s">
        <v>36</v>
      </c>
      <c r="F13" s="57" t="s">
        <v>37</v>
      </c>
      <c r="G13" s="57" t="s">
        <v>38</v>
      </c>
      <c r="H13" s="57" t="s">
        <v>39</v>
      </c>
      <c r="I13" s="57" t="s">
        <v>40</v>
      </c>
    </row>
    <row r="14" spans="1:9" x14ac:dyDescent="0.25">
      <c r="A14" s="58"/>
      <c r="B14" s="59"/>
      <c r="C14" s="35"/>
      <c r="D14" s="60"/>
      <c r="E14" s="61"/>
      <c r="F14" s="61"/>
      <c r="G14" s="62"/>
      <c r="H14" s="62"/>
    </row>
    <row r="15" spans="1:9" x14ac:dyDescent="0.25">
      <c r="A15" s="38">
        <v>43052</v>
      </c>
      <c r="B15" s="63">
        <v>9965</v>
      </c>
      <c r="C15" s="39">
        <f t="shared" ref="C15:C22" si="0">B15/349452281</f>
        <v>2.8516053669714065E-5</v>
      </c>
      <c r="D15" s="36">
        <v>92.652382000000003</v>
      </c>
      <c r="E15" s="64">
        <f>B15*D15</f>
        <v>923280.98663000006</v>
      </c>
      <c r="F15" s="64"/>
      <c r="G15" s="36">
        <v>92.652382000000003</v>
      </c>
      <c r="H15" s="36">
        <v>92.652382000000003</v>
      </c>
    </row>
    <row r="16" spans="1:9" x14ac:dyDescent="0.25">
      <c r="A16" s="65">
        <v>43054</v>
      </c>
      <c r="B16" s="63">
        <v>1000</v>
      </c>
      <c r="C16" s="39">
        <f t="shared" si="0"/>
        <v>2.8616210406135538E-6</v>
      </c>
      <c r="D16" s="36">
        <v>91.8</v>
      </c>
      <c r="E16" s="64"/>
      <c r="F16" s="64">
        <f>B16*D16</f>
        <v>91800</v>
      </c>
      <c r="G16" s="36">
        <v>91.8</v>
      </c>
      <c r="H16" s="36">
        <v>91.8</v>
      </c>
    </row>
    <row r="17" spans="1:9" x14ac:dyDescent="0.25">
      <c r="A17" s="66">
        <v>43076</v>
      </c>
      <c r="B17" s="63">
        <v>10071</v>
      </c>
      <c r="C17" s="39">
        <f t="shared" si="0"/>
        <v>2.88193855000191E-5</v>
      </c>
      <c r="D17" s="36">
        <v>91.134906999999998</v>
      </c>
      <c r="E17" s="64">
        <f>B17*D17</f>
        <v>917819.64839700004</v>
      </c>
      <c r="F17" s="64"/>
      <c r="G17" s="36">
        <v>91.134906999999998</v>
      </c>
      <c r="H17" s="36">
        <v>91.134906999999998</v>
      </c>
      <c r="I17" s="67"/>
    </row>
    <row r="18" spans="1:9" x14ac:dyDescent="0.25">
      <c r="A18" s="65">
        <v>43080</v>
      </c>
      <c r="B18" s="68">
        <v>888</v>
      </c>
      <c r="C18" s="39">
        <f t="shared" si="0"/>
        <v>2.5411194840648358E-6</v>
      </c>
      <c r="D18" s="36">
        <v>90.447469999999996</v>
      </c>
      <c r="E18" s="64"/>
      <c r="F18" s="64">
        <f>B18*D18</f>
        <v>80317.353359999994</v>
      </c>
      <c r="G18" s="69">
        <v>90.447469999999996</v>
      </c>
      <c r="H18" s="36">
        <v>90.447469999999996</v>
      </c>
    </row>
    <row r="19" spans="1:9" x14ac:dyDescent="0.25">
      <c r="A19" s="66">
        <v>42743</v>
      </c>
      <c r="B19" s="63">
        <v>10137</v>
      </c>
      <c r="C19" s="39">
        <f t="shared" si="0"/>
        <v>2.9008252488699596E-5</v>
      </c>
      <c r="D19" s="36">
        <v>91.177547000000004</v>
      </c>
      <c r="E19" s="64">
        <f>B19*D19</f>
        <v>924266.793939</v>
      </c>
      <c r="F19" s="64"/>
      <c r="G19" s="36">
        <v>91.177547000000004</v>
      </c>
      <c r="H19" s="36">
        <v>91.177547000000004</v>
      </c>
      <c r="I19" s="67"/>
    </row>
    <row r="20" spans="1:9" x14ac:dyDescent="0.25">
      <c r="A20" s="66">
        <v>43110</v>
      </c>
      <c r="B20" s="68">
        <v>730</v>
      </c>
      <c r="C20" s="39">
        <f t="shared" si="0"/>
        <v>2.0889833596478944E-6</v>
      </c>
      <c r="D20" s="36">
        <v>91.34</v>
      </c>
      <c r="E20" s="64"/>
      <c r="F20" s="64">
        <f t="shared" ref="F20:F22" si="1">B20*D20</f>
        <v>66678.2</v>
      </c>
      <c r="G20" s="69">
        <v>91.34</v>
      </c>
      <c r="H20" s="36">
        <v>91.34</v>
      </c>
    </row>
    <row r="21" spans="1:9" x14ac:dyDescent="0.25">
      <c r="A21" s="38">
        <v>43136</v>
      </c>
      <c r="B21" s="68">
        <v>9864</v>
      </c>
      <c r="C21" s="39">
        <f t="shared" si="0"/>
        <v>2.8227029944612093E-5</v>
      </c>
      <c r="D21" s="36">
        <v>91.617260999999999</v>
      </c>
      <c r="E21" s="64">
        <f>B21*D21</f>
        <v>903712.66250400001</v>
      </c>
      <c r="F21" s="64"/>
      <c r="G21" s="69">
        <v>91.617260999999999</v>
      </c>
      <c r="H21" s="36">
        <v>91.617260999999999</v>
      </c>
    </row>
    <row r="22" spans="1:9" x14ac:dyDescent="0.25">
      <c r="A22" s="38">
        <v>43143</v>
      </c>
      <c r="B22" s="68">
        <v>720</v>
      </c>
      <c r="C22" s="39">
        <f t="shared" si="0"/>
        <v>2.0603671492417588E-6</v>
      </c>
      <c r="D22" s="36">
        <v>93.32</v>
      </c>
      <c r="E22" s="64"/>
      <c r="F22" s="64">
        <f t="shared" si="1"/>
        <v>67190.399999999994</v>
      </c>
      <c r="G22" s="70">
        <v>93.32</v>
      </c>
      <c r="H22" s="35">
        <v>93.32</v>
      </c>
    </row>
    <row r="23" spans="1:9" x14ac:dyDescent="0.25">
      <c r="A23" s="38"/>
      <c r="B23" s="68"/>
      <c r="C23" s="39"/>
      <c r="D23" s="36"/>
      <c r="E23" s="64"/>
      <c r="F23" s="64"/>
      <c r="G23" s="36"/>
      <c r="H23" s="36"/>
    </row>
    <row r="24" spans="1:9" x14ac:dyDescent="0.25">
      <c r="A24" s="38"/>
      <c r="B24" s="68"/>
      <c r="C24" s="68"/>
      <c r="D24" s="36"/>
      <c r="E24" s="64"/>
      <c r="F24" s="64"/>
      <c r="G24" s="70"/>
      <c r="H24" s="35"/>
    </row>
    <row r="25" spans="1:9" x14ac:dyDescent="0.25">
      <c r="A25" s="38"/>
      <c r="B25" s="68"/>
      <c r="C25" s="39"/>
      <c r="D25" s="36"/>
      <c r="E25" s="64"/>
      <c r="F25" s="64"/>
      <c r="G25" s="36"/>
      <c r="H25" s="36"/>
    </row>
    <row r="26" spans="1:9" x14ac:dyDescent="0.25">
      <c r="A26" s="38"/>
      <c r="B26" s="68"/>
      <c r="C26" s="68"/>
      <c r="D26" s="36"/>
      <c r="E26" s="64"/>
      <c r="F26" s="64"/>
      <c r="G26" s="70"/>
      <c r="H26" s="35"/>
    </row>
    <row r="27" spans="1:9" x14ac:dyDescent="0.25">
      <c r="A27" s="38"/>
      <c r="B27" s="68"/>
      <c r="C27" s="39"/>
      <c r="D27" s="36"/>
      <c r="E27" s="64"/>
      <c r="F27" s="64"/>
      <c r="G27" s="36"/>
      <c r="H27" s="36"/>
    </row>
    <row r="28" spans="1:9" x14ac:dyDescent="0.25">
      <c r="A28" s="38"/>
      <c r="B28" s="68"/>
      <c r="C28" s="68"/>
      <c r="D28" s="36"/>
      <c r="E28" s="64"/>
      <c r="F28" s="64"/>
      <c r="G28" s="70"/>
      <c r="H28" s="35"/>
    </row>
    <row r="29" spans="1:9" x14ac:dyDescent="0.25">
      <c r="A29" s="38"/>
      <c r="B29" s="68"/>
      <c r="C29" s="39"/>
      <c r="D29" s="36"/>
      <c r="E29" s="64"/>
      <c r="F29" s="64"/>
      <c r="G29" s="69"/>
      <c r="H29" s="36"/>
    </row>
    <row r="30" spans="1:9" x14ac:dyDescent="0.25">
      <c r="A30" s="38"/>
      <c r="B30" s="68"/>
      <c r="C30" s="68"/>
      <c r="D30" s="36"/>
      <c r="E30" s="64"/>
      <c r="F30" s="64"/>
      <c r="G30" s="70"/>
      <c r="H30" s="35"/>
    </row>
    <row r="31" spans="1:9" x14ac:dyDescent="0.25">
      <c r="A31" s="38"/>
      <c r="B31" s="68"/>
      <c r="C31" s="39"/>
      <c r="D31" s="36"/>
      <c r="E31" s="64"/>
      <c r="F31" s="64"/>
      <c r="G31" s="69"/>
      <c r="H31" s="36"/>
    </row>
    <row r="32" spans="1:9" x14ac:dyDescent="0.25">
      <c r="A32" s="38"/>
      <c r="B32" s="68"/>
      <c r="C32" s="68"/>
      <c r="D32" s="36"/>
      <c r="E32" s="64"/>
      <c r="F32" s="64"/>
      <c r="G32" s="35"/>
      <c r="H32" s="35"/>
    </row>
    <row r="33" spans="1:9" x14ac:dyDescent="0.25">
      <c r="A33" s="66"/>
      <c r="B33" s="71"/>
      <c r="C33" s="72"/>
      <c r="D33" s="73"/>
      <c r="E33" s="74"/>
      <c r="F33" s="74"/>
      <c r="G33" s="75"/>
      <c r="H33" s="73"/>
      <c r="I33" s="67"/>
    </row>
    <row r="34" spans="1:9" x14ac:dyDescent="0.25">
      <c r="A34" s="38"/>
      <c r="B34" s="68"/>
      <c r="C34" s="68"/>
      <c r="D34" s="36"/>
      <c r="E34" s="64"/>
      <c r="F34" s="64"/>
      <c r="G34" s="35"/>
      <c r="H34" s="35"/>
    </row>
    <row r="35" spans="1:9" x14ac:dyDescent="0.25">
      <c r="A35" s="38"/>
      <c r="B35" s="68"/>
      <c r="C35" s="68"/>
      <c r="D35" s="36"/>
      <c r="E35" s="64"/>
      <c r="F35" s="64"/>
      <c r="G35" s="35"/>
      <c r="H35" s="35"/>
    </row>
    <row r="36" spans="1:9" x14ac:dyDescent="0.25">
      <c r="A36" s="38"/>
      <c r="B36" s="68"/>
      <c r="C36" s="68"/>
      <c r="D36" s="36"/>
      <c r="E36" s="64"/>
      <c r="F36" s="64"/>
      <c r="G36" s="35"/>
      <c r="H36" s="35"/>
    </row>
    <row r="37" spans="1:9" x14ac:dyDescent="0.25">
      <c r="A37" s="38"/>
      <c r="B37" s="68"/>
      <c r="C37" s="68"/>
      <c r="D37" s="36"/>
      <c r="E37" s="64"/>
      <c r="F37" s="64"/>
      <c r="G37" s="35"/>
      <c r="H37" s="35"/>
    </row>
    <row r="38" spans="1:9" x14ac:dyDescent="0.25">
      <c r="A38" s="38"/>
      <c r="B38" s="68"/>
      <c r="C38" s="68"/>
      <c r="D38" s="36"/>
      <c r="E38" s="64"/>
      <c r="F38" s="64"/>
      <c r="G38" s="35"/>
      <c r="H38" s="35"/>
    </row>
    <row r="39" spans="1:9" x14ac:dyDescent="0.25">
      <c r="A39" s="38"/>
      <c r="B39" s="68"/>
      <c r="C39" s="68"/>
      <c r="D39" s="36"/>
      <c r="E39" s="64"/>
      <c r="F39" s="64"/>
      <c r="G39" s="35"/>
      <c r="H39" s="35"/>
    </row>
    <row r="40" spans="1:9" x14ac:dyDescent="0.25">
      <c r="A40" s="38"/>
      <c r="B40" s="68"/>
      <c r="C40" s="68"/>
      <c r="D40" s="36"/>
      <c r="E40" s="64"/>
      <c r="F40" s="64"/>
      <c r="G40" s="35"/>
      <c r="H40" s="35"/>
    </row>
    <row r="41" spans="1:9" x14ac:dyDescent="0.25">
      <c r="A41" s="38"/>
      <c r="B41" s="68"/>
      <c r="C41" s="68"/>
      <c r="D41" s="36"/>
      <c r="E41" s="64"/>
      <c r="F41" s="64"/>
      <c r="G41" s="35"/>
      <c r="H41" s="35"/>
    </row>
    <row r="42" spans="1:9" x14ac:dyDescent="0.25">
      <c r="A42" s="38"/>
      <c r="B42" s="68"/>
      <c r="C42" s="68"/>
      <c r="D42" s="36"/>
      <c r="E42" s="64"/>
      <c r="F42" s="64"/>
      <c r="G42" s="35"/>
      <c r="H42" s="35"/>
    </row>
    <row r="43" spans="1:9" x14ac:dyDescent="0.25">
      <c r="A43" s="38"/>
      <c r="B43" s="68"/>
      <c r="C43" s="68"/>
      <c r="D43" s="69"/>
      <c r="E43" s="76"/>
      <c r="F43" s="76"/>
      <c r="G43" s="70"/>
      <c r="H43" s="70"/>
    </row>
    <row r="44" spans="1:9" x14ac:dyDescent="0.25">
      <c r="A44" s="38"/>
      <c r="B44" s="68"/>
      <c r="C44" s="68"/>
      <c r="D44" s="69"/>
      <c r="E44" s="76"/>
      <c r="F44" s="76"/>
      <c r="G44" s="70"/>
      <c r="H44" s="70"/>
    </row>
    <row r="45" spans="1:9" x14ac:dyDescent="0.25">
      <c r="A45" s="38"/>
      <c r="B45" s="68"/>
      <c r="C45" s="68"/>
      <c r="D45" s="69"/>
      <c r="E45" s="76"/>
      <c r="F45" s="76"/>
      <c r="G45" s="70"/>
      <c r="H45" s="70"/>
    </row>
    <row r="46" spans="1:9" x14ac:dyDescent="0.25">
      <c r="A46" s="38"/>
      <c r="B46" s="68"/>
      <c r="C46" s="68"/>
      <c r="D46" s="69"/>
      <c r="E46" s="76"/>
      <c r="F46" s="76"/>
      <c r="G46" s="70"/>
      <c r="H46" s="70"/>
    </row>
    <row r="47" spans="1:9" x14ac:dyDescent="0.25">
      <c r="A47" s="38"/>
      <c r="B47" s="68"/>
      <c r="C47" s="68"/>
      <c r="D47" s="69"/>
      <c r="E47" s="76"/>
      <c r="F47" s="76"/>
      <c r="G47" s="70"/>
      <c r="H47" s="70"/>
    </row>
    <row r="48" spans="1:9" x14ac:dyDescent="0.25">
      <c r="A48" s="38"/>
      <c r="B48" s="68"/>
      <c r="C48" s="68"/>
      <c r="D48" s="69"/>
      <c r="E48" s="76"/>
      <c r="F48" s="76"/>
      <c r="G48" s="70"/>
      <c r="H48" s="70"/>
    </row>
    <row r="49" spans="1:8" x14ac:dyDescent="0.25">
      <c r="A49" s="38"/>
      <c r="B49" s="68"/>
      <c r="C49" s="68"/>
      <c r="D49" s="69"/>
      <c r="E49" s="76"/>
      <c r="F49" s="76"/>
      <c r="G49" s="70"/>
      <c r="H49" s="70"/>
    </row>
    <row r="50" spans="1:8" x14ac:dyDescent="0.25">
      <c r="A50" s="58"/>
      <c r="B50" s="68"/>
      <c r="C50" s="68"/>
      <c r="D50" s="69"/>
      <c r="E50" s="76"/>
      <c r="F50" s="76"/>
      <c r="G50" s="70"/>
      <c r="H50" s="70"/>
    </row>
    <row r="51" spans="1:8" x14ac:dyDescent="0.25">
      <c r="A51" s="58"/>
      <c r="B51" s="68"/>
      <c r="C51" s="68"/>
      <c r="D51" s="69"/>
      <c r="E51" s="76"/>
      <c r="F51" s="76"/>
      <c r="G51" s="70"/>
      <c r="H51" s="70"/>
    </row>
    <row r="52" spans="1:8" x14ac:dyDescent="0.25">
      <c r="A52" s="58"/>
      <c r="B52" s="68"/>
      <c r="C52" s="68"/>
      <c r="D52" s="69"/>
      <c r="E52" s="76"/>
      <c r="F52" s="76"/>
      <c r="G52" s="70"/>
      <c r="H52" s="70"/>
    </row>
    <row r="53" spans="1:8" x14ac:dyDescent="0.25">
      <c r="A53" s="58"/>
      <c r="B53" s="68"/>
      <c r="C53" s="68"/>
      <c r="D53" s="69"/>
      <c r="E53" s="76"/>
      <c r="F53" s="76"/>
      <c r="G53" s="70"/>
      <c r="H53" s="70"/>
    </row>
    <row r="54" spans="1:8" x14ac:dyDescent="0.25">
      <c r="A54" s="58"/>
      <c r="B54" s="68"/>
      <c r="C54" s="68"/>
      <c r="D54" s="69"/>
      <c r="E54" s="76"/>
      <c r="F54" s="76"/>
      <c r="G54" s="70"/>
      <c r="H54" s="70"/>
    </row>
    <row r="55" spans="1:8" x14ac:dyDescent="0.25">
      <c r="A55" s="58"/>
      <c r="B55" s="68"/>
      <c r="C55" s="68"/>
      <c r="D55" s="69"/>
      <c r="E55" s="76"/>
      <c r="F55" s="76"/>
      <c r="G55" s="70"/>
      <c r="H55" s="70"/>
    </row>
  </sheetData>
  <mergeCells count="1">
    <mergeCell ref="A4:H4"/>
  </mergeCells>
  <pageMargins left="0.70866141732283472" right="0.70866141732283472" top="0.74803149606299213" bottom="0.74803149606299213" header="0.31496062992125984" footer="0.31496062992125984"/>
  <pageSetup paperSize="9" scale="46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Swiss Re Document" ma:contentTypeID="0x010100B609B90BC80F412A9CEF2976181A8D83004B367F40AB089249BF40B67108FF0B02" ma:contentTypeVersion="17" ma:contentTypeDescription="Swiss Re Document" ma:contentTypeScope="" ma:versionID="fe7c04e72148f1c68c56f7eafc118644">
  <xsd:schema xmlns:xsd="http://www.w3.org/2001/XMLSchema" xmlns:xs="http://www.w3.org/2001/XMLSchema" xmlns:p="http://schemas.microsoft.com/office/2006/metadata/properties" xmlns:ns2="d6b3294d-d0ac-402f-8738-58b01d6ec124" targetNamespace="http://schemas.microsoft.com/office/2006/metadata/properties" ma:root="true" ma:fieldsID="5345af2114a66269a633072824d5bedf" ns2:_="">
    <xsd:import namespace="d6b3294d-d0ac-402f-8738-58b01d6ec12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RGlobalInformationClassification_0" minOccurs="0"/>
                <xsd:element ref="ns2:TaxCatchAll" minOccurs="0"/>
                <xsd:element ref="ns2:TaxCatchAllLabe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RGlobalInformationClassification_0" ma:index="11" ma:taxonomy="true" ma:internalName="SRGlobalInformationClassification_0" ma:taxonomyFieldName="SRGlobalInformationClassification" ma:displayName="Information Classification" ma:default="3;#Confidential|7807a50b-0a22-46d2-870e-934dc4cb1339" ma:fieldId="{4e6ad2b6-d1f1-4c57-ae19-c355c90d8493}" ma:sspId="9226726e-5b69-4776-8c72-b34c3fea79d5" ma:termSetId="3447644f-915e-4038-9905-9f74d8756e5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5dc27f2c-cb9a-49b2-b4f4-75d87ee2e095}" ma:internalName="TaxCatchAll" ma:showField="CatchAllData" ma:web="76f58d07-f842-45fa-beb7-1468593654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hidden="true" ma:list="{5dc27f2c-cb9a-49b2-b4f4-75d87ee2e095}" ma:internalName="TaxCatchAllLabel" ma:readOnly="true" ma:showField="CatchAllDataLabel" ma:web="76f58d07-f842-45fa-beb7-1468593654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9226726e-5b69-4776-8c72-b34c3fea79d5" ContentTypeId="0x010100B609B90BC80F412A9CEF2976181A8D83" PreviousValue="false"/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RGlobalInformationClassification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Confidential</TermName>
          <TermId xmlns="http://schemas.microsoft.com/office/infopath/2007/PartnerControls">7807a50b-0a22-46d2-870e-934dc4cb1339</TermId>
        </TermInfo>
      </Terms>
    </SRGlobalInformationClassification_0>
    <TaxCatchAll xmlns="d6b3294d-d0ac-402f-8738-58b01d6ec124">
      <Value>3</Value>
      <Value>2</Value>
      <Value>1</Value>
    </TaxCatchAll>
    <_dlc_DocId xmlns="d6b3294d-d0ac-402f-8738-58b01d6ec124">CCC@be03b407-870b-4c02-a2fe-8b3a13ccdb1d</_dlc_DocId>
    <_dlc_DocIdUrl xmlns="d6b3294d-d0ac-402f-8738-58b01d6ec124">
      <Url>https://shp.swissre.com/sites/corpfin/ntp/_layouts/15/DocIdRedir.aspx?ID=CCC%40be03b407-870b-4c02-a2fe-8b3a13ccdb1d</Url>
      <Description>CCC@be03b407-870b-4c02-a2fe-8b3a13ccdb1d</Description>
    </_dlc_DocIdUrl>
  </documentManagement>
</p:properties>
</file>

<file path=customXml/itemProps1.xml><?xml version="1.0" encoding="utf-8"?>
<ds:datastoreItem xmlns:ds="http://schemas.openxmlformats.org/officeDocument/2006/customXml" ds:itemID="{B3ED5754-B412-4092-B2C9-A3C70B0086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3C1CE9-3AA9-44B2-8C57-C6EB8DFE5C6F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E8DF68EB-0031-448B-BD7A-3FB30CFB29C4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0872CE68-07B0-44ED-BF00-75C4A669A2F0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E1807AD-6F5E-4B43-863B-9E73619A27AD}">
  <ds:schemaRefs>
    <ds:schemaRef ds:uri="http://purl.org/dc/terms/"/>
    <ds:schemaRef ds:uri="http://purl.org/dc/elements/1.1/"/>
    <ds:schemaRef ds:uri="d6b3294d-d0ac-402f-8738-58b01d6ec124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documentManagement/typ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Summary</vt:lpstr>
      <vt:lpstr>Second Trading Line</vt:lpstr>
      <vt:lpstr>Ordinary Trading Line</vt:lpstr>
      <vt:lpstr>'Ordinary Trading Line'!Print_Area</vt:lpstr>
      <vt:lpstr>'Second Trading Line'!Print_Area</vt:lpstr>
      <vt:lpstr>Summary!Print_Area</vt:lpstr>
    </vt:vector>
  </TitlesOfParts>
  <Company>Swiss Re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Leandro Guilherme</dc:creator>
  <cp:lastModifiedBy>Leandro Guilherme</cp:lastModifiedBy>
  <dcterms:created xsi:type="dcterms:W3CDTF">2018-02-19T05:50:23Z</dcterms:created>
  <dcterms:modified xsi:type="dcterms:W3CDTF">2018-02-19T05:52:20Z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0x010100B609B90BC80F412A9CEF2976181A8D83004B367F40AB089249BF40B67108FF0B02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SRGlobalInformationClassification">
    <vt:lpwstr>3;#Confidential|7807a50b-0a22-46d2-870e-934dc4cb1339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_dlc_DocIdItemGuid">
    <vt:lpwstr>be03b407-870b-4c02-a2fe-8b3a13ccdb1d</vt:lpwstr>
  </property>
</Properties>
</file>